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 activeTab="8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3"/>
  <c r="B6" i="10"/>
  <c r="E30"/>
  <c r="E31"/>
  <c r="E26"/>
  <c r="E29"/>
  <c r="E27"/>
  <c r="E32"/>
  <c r="E33"/>
  <c r="E34"/>
  <c r="E15"/>
  <c r="E28"/>
  <c r="E19" l="1"/>
  <c r="E17"/>
  <c r="E25"/>
  <c r="E6" i="9"/>
  <c r="E8"/>
  <c r="E7"/>
  <c r="E9"/>
  <c r="E10"/>
  <c r="E11"/>
  <c r="E12"/>
  <c r="E13"/>
  <c r="E14"/>
  <c r="E5"/>
  <c r="E7" i="8"/>
  <c r="E6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6" i="5"/>
  <c r="E7"/>
  <c r="E8"/>
  <c r="E9"/>
  <c r="E10"/>
  <c r="E11"/>
  <c r="E12"/>
  <c r="E13"/>
  <c r="E14"/>
  <c r="E5"/>
  <c r="E6" i="4"/>
  <c r="E7"/>
  <c r="E10"/>
  <c r="E11"/>
  <c r="E16"/>
  <c r="E8"/>
  <c r="E12"/>
  <c r="E15"/>
  <c r="E9"/>
  <c r="E13"/>
  <c r="E14"/>
  <c r="E17"/>
  <c r="E18"/>
  <c r="E19"/>
  <c r="E20"/>
  <c r="E21"/>
  <c r="E5"/>
  <c r="E7" i="3"/>
  <c r="E5"/>
  <c r="E8"/>
  <c r="E9"/>
  <c r="E10"/>
  <c r="E11"/>
  <c r="E12"/>
  <c r="E13"/>
  <c r="E14"/>
  <c r="E15"/>
  <c r="E16"/>
  <c r="E17"/>
  <c r="E18"/>
  <c r="E19"/>
  <c r="E6"/>
  <c r="E10" i="2"/>
  <c r="E6"/>
  <c r="E5"/>
  <c r="E7"/>
  <c r="E18"/>
  <c r="E8"/>
  <c r="E24"/>
  <c r="E14"/>
  <c r="E9"/>
  <c r="E11"/>
  <c r="E12"/>
  <c r="E22"/>
  <c r="E26"/>
  <c r="E17"/>
  <c r="E16"/>
  <c r="E27"/>
  <c r="E33"/>
  <c r="E35"/>
  <c r="E13"/>
  <c r="E21"/>
  <c r="E31"/>
  <c r="E19"/>
  <c r="E23"/>
  <c r="E25"/>
  <c r="E28"/>
  <c r="E30"/>
  <c r="E34"/>
  <c r="E36"/>
  <c r="E20"/>
  <c r="E29"/>
  <c r="E32"/>
  <c r="E37"/>
  <c r="E38"/>
  <c r="E39"/>
  <c r="E40"/>
  <c r="E41"/>
  <c r="E42"/>
  <c r="E43"/>
  <c r="E44"/>
  <c r="E45"/>
  <c r="E46"/>
  <c r="E47"/>
  <c r="E15"/>
  <c r="E6" i="7"/>
  <c r="E6" i="10"/>
  <c r="E7"/>
  <c r="E5"/>
  <c r="E16"/>
  <c r="E8"/>
  <c r="E11"/>
  <c r="E10"/>
  <c r="E20"/>
  <c r="E14"/>
  <c r="E22"/>
  <c r="E12"/>
  <c r="E21"/>
  <c r="E13"/>
  <c r="E9"/>
  <c r="E24"/>
  <c r="E23"/>
  <c r="E18"/>
  <c r="E48" i="2" l="1"/>
  <c r="E5" i="7"/>
  <c r="E7"/>
  <c r="E8"/>
  <c r="E9"/>
  <c r="B6" i="9"/>
  <c r="B6" i="8"/>
  <c r="B7" i="3"/>
  <c r="B8" s="1"/>
  <c r="B7" i="5"/>
  <c r="B8" s="1"/>
  <c r="B9" s="1"/>
  <c r="B10" s="1"/>
  <c r="B11" s="1"/>
  <c r="B12" s="1"/>
  <c r="B13" s="1"/>
  <c r="B14" s="1"/>
  <c r="B6"/>
  <c r="B8" i="8" l="1"/>
  <c r="B9" s="1"/>
  <c r="B10" s="1"/>
  <c r="B11" s="1"/>
  <c r="B12" s="1"/>
  <c r="B13" s="1"/>
  <c r="B14" s="1"/>
  <c r="B7"/>
  <c r="B6" i="6"/>
  <c r="B7" s="1"/>
  <c r="B8" s="1"/>
  <c r="B9" s="1"/>
  <c r="B10" s="1"/>
  <c r="B11" s="1"/>
  <c r="B12" s="1"/>
  <c r="B13" s="1"/>
  <c r="B14" s="1"/>
  <c r="B6" i="4"/>
  <c r="B7" s="1"/>
  <c r="B9" i="3"/>
  <c r="B10" l="1"/>
  <c r="B11" s="1"/>
  <c r="B12" s="1"/>
  <c r="B13" s="1"/>
  <c r="B14" s="1"/>
  <c r="B15" s="1"/>
  <c r="B16" s="1"/>
  <c r="B17" s="1"/>
  <c r="B18" s="1"/>
  <c r="B19" s="1"/>
  <c r="B7" i="10"/>
  <c r="B8" s="1"/>
  <c r="B7" i="9"/>
  <c r="B8"/>
  <c r="B9"/>
  <c r="B10"/>
  <c r="B11"/>
  <c r="B12"/>
  <c r="B13"/>
  <c r="B14"/>
  <c r="B8" i="4"/>
  <c r="B9"/>
  <c r="B10" s="1"/>
  <c r="B11" s="1"/>
  <c r="B12" s="1"/>
  <c r="B13" s="1"/>
  <c r="B14" s="1"/>
  <c r="B15" s="1"/>
  <c r="B16" s="1"/>
  <c r="B17" s="1"/>
  <c r="B18" s="1"/>
  <c r="B19" s="1"/>
  <c r="B20" s="1"/>
  <c r="B21" s="1"/>
  <c r="B6" i="2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9" i="10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</calcChain>
</file>

<file path=xl/sharedStrings.xml><?xml version="1.0" encoding="utf-8"?>
<sst xmlns="http://schemas.openxmlformats.org/spreadsheetml/2006/main" count="401" uniqueCount="162">
  <si>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</si>
  <si>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</si>
  <si>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</si>
  <si>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</si>
  <si>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</si>
  <si>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</si>
  <si>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</si>
  <si>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</si>
  <si>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</si>
  <si>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</si>
  <si>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</si>
  <si>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</si>
  <si>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</si>
  <si>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</si>
  <si>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</si>
  <si>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</si>
  <si>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</si>
  <si>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</si>
  <si>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</si>
  <si>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</si>
  <si>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</si>
  <si>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</si>
  <si>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</si>
  <si>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</si>
  <si>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</si>
  <si>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</si>
  <si>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</si>
  <si>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</si>
  <si>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</si>
  <si>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</si>
  <si>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</si>
  <si>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</si>
  <si>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</si>
  <si>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</si>
  <si>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</si>
  <si>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</si>
  <si>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</si>
  <si>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</si>
  <si>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</si>
  <si>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</si>
  <si>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</si>
  <si>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</si>
  <si>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</si>
  <si>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</si>
  <si>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</si>
  <si>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</si>
  <si>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</si>
  <si>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</si>
  <si>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</si>
  <si>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</si>
  <si>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</si>
  <si>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</si>
  <si>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</si>
  <si>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</si>
  <si>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</si>
  <si>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</si>
  <si>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</si>
  <si>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</si>
  <si>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</si>
  <si>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</si>
  <si>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</si>
  <si>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</si>
  <si>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</si>
  <si>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</si>
  <si>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</si>
  <si>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</si>
  <si>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</si>
  <si>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</si>
  <si>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</si>
  <si>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</si>
  <si>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</si>
  <si>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</si>
  <si>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>CHEYROUSSE Mickael / BARIBAUD Benoit / BARATON Cédric</t>
  </si>
  <si>
    <t>TESSIER Antoine / MEYER Nino</t>
  </si>
  <si>
    <t>MIET Jérémy / DASSONVILLE Joris</t>
  </si>
  <si>
    <t>DOS REIS Domingo / BORDAS Jean Marie / PUJAT Charlie</t>
  </si>
  <si>
    <t>VIGNERON Emmanuel / RIVERO Ely</t>
  </si>
  <si>
    <t>GUINFOLLEAU Florian / MOREAU Mathieu</t>
  </si>
  <si>
    <t>MOREAU Mathis / BARATON Aymeric</t>
  </si>
  <si>
    <t>BEJON Benoît / BEJON Philippe</t>
  </si>
  <si>
    <t>ROY Eric / SAUX Jean François</t>
  </si>
  <si>
    <t>DA SILVA Carlos / COSTA Franck / AUGENDRE Davy</t>
  </si>
  <si>
    <t>BREAUX Antonin / BREAUX Hugo</t>
  </si>
  <si>
    <t>DURET Mickaël / DURET Sébastien</t>
  </si>
  <si>
    <t>RATEAUD Benjamin / MUREAU Clément / RATEAUD Clément</t>
  </si>
  <si>
    <t>BOUBET Noa / PATARD Pierre / PARNOIX Yann</t>
  </si>
  <si>
    <t>TAUPIN Emmanuel / PERONNEAU Etienne</t>
  </si>
  <si>
    <t>BARDET Benoît / DANTAS Michel / BEGUE Enguérand</t>
  </si>
  <si>
    <t>BOIZUMAULT Christophe / MAKAJA Cédric</t>
  </si>
  <si>
    <t>PAGENEL Ethan / THENAUD Christy / PAGENEL David</t>
  </si>
  <si>
    <t>BROUILLARD Emmanuel / POIRIER Florent / CONILLEAU Mickaël</t>
  </si>
  <si>
    <t>PESQUE Eric / LESPINASSE Rémi / AUMARECHAL Nathan</t>
  </si>
  <si>
    <t>PAGNOUX Stéphane / BOUTARAUD Olivier</t>
  </si>
  <si>
    <t>BERTRAND Etienne / DUBUC Pierre Adrien</t>
  </si>
  <si>
    <t>BONNET Grégory / SEGEAT Christophe</t>
  </si>
  <si>
    <t>AUMARECHAL Célia / AUMARECHAL Marc</t>
  </si>
  <si>
    <t>VALMY Olivier / LESPINASSE Jérome / JOURDAIN Loris</t>
  </si>
  <si>
    <t>MINGASSON Olivier / MINGASSON Alexis / MINGASSON Julien</t>
  </si>
  <si>
    <t>LESPINASSE Jean Noel</t>
  </si>
  <si>
    <t>MERIGOT Louis</t>
  </si>
  <si>
    <t>NAUDON Damien / BOUCHERAT Maxence</t>
  </si>
  <si>
    <t>ALBASINI Eric</t>
  </si>
  <si>
    <t>ANDRE Thibaut / ANDRE Philippe</t>
  </si>
  <si>
    <t>VANNIER Cédric / VANNIER Axence</t>
  </si>
  <si>
    <t>LAMONTRE David / LAMONTRE Maxime</t>
  </si>
  <si>
    <t>MERIGOT Christophe</t>
  </si>
  <si>
    <t>VERGNAUD Cédric / ROUSSEAU Fabien / PALAC Sylvain</t>
  </si>
  <si>
    <t>MOYNARD Mathieu / BOUTIN Wilfried / CAILLAUD Guillaume</t>
  </si>
  <si>
    <t>GIROIRE Julien / BALOGE Noam</t>
  </si>
  <si>
    <t>MOREAU Mathieu</t>
  </si>
  <si>
    <t>MOREAU Damien</t>
  </si>
  <si>
    <t>VILLEGER Guillaume / VILLEGER Mahé-Louka</t>
  </si>
  <si>
    <t>ALLAIRE Olivier</t>
  </si>
  <si>
    <t>BLANCO Allan / DASSONVILLE Joris</t>
  </si>
  <si>
    <t>DURET Mickael / LARGEAU Julien</t>
  </si>
  <si>
    <t>LOUSTALET Didier / FAURE Gérard</t>
  </si>
  <si>
    <t>GICQUEL Laurent</t>
  </si>
  <si>
    <t>MARTINEZ Diego</t>
  </si>
  <si>
    <t>THENAUD Erwann / SOYLER Nahil</t>
  </si>
  <si>
    <t>LEROUX Morgan</t>
  </si>
  <si>
    <t>PENA Marc</t>
  </si>
  <si>
    <t>GANNE Sébastien / LAFOND Anthony / AIME François / GENDRAULT Thibault</t>
  </si>
  <si>
    <t>AUMARECHAL Michel / DETRAZ Samuel / REY Hugo</t>
  </si>
  <si>
    <t>POURINET Arnaud / DENOYER Alexis</t>
  </si>
  <si>
    <t>LORIN Benoit / BUIRON Bastien</t>
  </si>
  <si>
    <t>REISSIER Titouan / LORIN Matteo</t>
  </si>
  <si>
    <t>CHEMISIER Florent / GAUDIN Sylvain</t>
  </si>
  <si>
    <t>RENOULT Sébastien / RENOULT Kylian</t>
  </si>
  <si>
    <t>MANCOIS Alexis</t>
  </si>
  <si>
    <t>LEROUX Sylvain / LAURENT Yannick / LEROUX Morgan</t>
  </si>
  <si>
    <t>VANVYNCKT Olivier / LEGAYE Ludovic / TOUCHET Guillaume</t>
  </si>
  <si>
    <t>VANVYNCKT Noah / BIGNET Antoine / AUBARD Tom</t>
  </si>
  <si>
    <t>GUILCHER Thomas</t>
  </si>
  <si>
    <t>COLLIN Arnaud / MOREAU Damien / COLLIN Théo</t>
  </si>
  <si>
    <t>BOURSAUD Guillaume / BRUAND Sylvain / BRUAND Mael</t>
  </si>
  <si>
    <t>DALLOT Dimitri / JAMET Marc</t>
  </si>
  <si>
    <t>Ribreau Samuel / Ribreau Mathis</t>
  </si>
  <si>
    <t>LAJOINIE Sébastien / GANNE Sébastien</t>
  </si>
  <si>
    <t>JOACHIM Patrick / JORBY Jérémy</t>
  </si>
  <si>
    <t>SEBERT Christophe / SOUVERAIN Clément / PASINI Anthony</t>
  </si>
  <si>
    <t>MANGEARD Fabien</t>
  </si>
  <si>
    <t>JAMET Stéphane / CART Xavier</t>
  </si>
  <si>
    <t>DOUARD Valéry / POUCHOL BLANCHON Christophe</t>
  </si>
  <si>
    <t>CONILLEAU Arnaud / CONILLEAU Angélique</t>
  </si>
  <si>
    <t>BREAUX Cédric / BREAUX Anthony / BECKER Pascal</t>
  </si>
  <si>
    <t>HYVERNAULT Fabien / FOUR Albin</t>
  </si>
  <si>
    <t>PAGENEL David / THEUWS Tristan / TOUCHET Dylan</t>
  </si>
  <si>
    <t>BREAUX Mickaël / MOUNIER Anthony / BREAUX Cédric / BOUCHERAT Maxence</t>
  </si>
  <si>
    <t>BENARD Fabrice / MANGEARD Fabien / ARMAND Luc</t>
  </si>
  <si>
    <t>AUMARECHAL Michel / AUBARD Tom</t>
  </si>
  <si>
    <t>TOUCHET Christian / VANVYNCKT Olivier</t>
  </si>
  <si>
    <t>LAURENT Yannick / LAURENT Loïc</t>
  </si>
  <si>
    <t>AVRIL Thierry / AVRIL Léa</t>
  </si>
  <si>
    <t>AVRIL Cyril / AVRIL Jérémy</t>
  </si>
  <si>
    <t>DECHERON Sébastien</t>
  </si>
  <si>
    <t>DA COL Sébastien / VERNHES Pirreli</t>
  </si>
  <si>
    <t>VANNIER Bertrand / LAURENT Maxime</t>
  </si>
  <si>
    <t>BITAUD Jérémy / COLLET Valentin</t>
  </si>
  <si>
    <t>ARASPIN Thomas / PESQUE Vincent / BAROUSSE Pierre</t>
  </si>
  <si>
    <t>MARTIN Nicolas / LACROIX Sébastien / ROBERT Samuel</t>
  </si>
  <si>
    <t>DUMEZ Michael / DUMEZ Morgan</t>
  </si>
  <si>
    <t>PIERRE Jean Baptiste / PIERRE Julien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</si>
</sst>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2" xfId="0" applyBorder="1"/>
    <xf numFmtId="0" fontId="0" fillId="0" borderId="33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1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P70"/>
  <sheetViews>
    <sheetView topLeftCell="A10" workbookViewId="0">
      <selection activeCell="D20" sqref="D20"/>
    </sheetView>
  </sheetViews>
  <sheetFormatPr baseColWidth="10" defaultRowHeight="14.4"/>
  <cols>
    <col min="1" max="1" width="2.88671875" customWidth="1"/>
    <col min="2" max="3" width="7.109375" customWidth="1"/>
    <col min="4" max="4" width="66.5546875" bestFit="1" customWidth="1"/>
  </cols>
  <sheetData>
    <row r="1" spans="2:16" ht="21.6" thickBot="1">
      <c r="D1" s="2" t="s">
        <v>10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</v>
      </c>
      <c r="D5" s="15" t="s">
        <v>91</v>
      </c>
      <c r="E5" s="32">
        <f t="shared" ref="E5:E47" si="0">G5+I5+K5+M5+O5+P5</f>
        <v>79</v>
      </c>
      <c r="F5" s="30">
        <v>4</v>
      </c>
      <c r="G5" s="31">
        <v>18</v>
      </c>
      <c r="H5" s="33">
        <v>1</v>
      </c>
      <c r="I5" s="31">
        <v>25</v>
      </c>
      <c r="J5" s="30">
        <v>4</v>
      </c>
      <c r="K5" s="31">
        <v>18</v>
      </c>
      <c r="L5" s="30">
        <v>4</v>
      </c>
      <c r="M5" s="31">
        <v>18</v>
      </c>
      <c r="N5" s="30"/>
      <c r="O5" s="41"/>
      <c r="P5" s="50"/>
    </row>
    <row r="6" spans="2:16">
      <c r="B6" s="14">
        <f t="shared" ref="B6:B48" si="1">B5+1</f>
        <v>2</v>
      </c>
      <c r="C6" s="14">
        <v>7</v>
      </c>
      <c r="D6" s="4" t="s">
        <v>121</v>
      </c>
      <c r="E6" s="32">
        <f t="shared" si="0"/>
        <v>75</v>
      </c>
      <c r="F6" s="3">
        <v>3</v>
      </c>
      <c r="G6" s="4">
        <v>20</v>
      </c>
      <c r="H6" s="28">
        <v>3</v>
      </c>
      <c r="I6" s="4">
        <v>20</v>
      </c>
      <c r="J6" s="3">
        <v>11</v>
      </c>
      <c r="K6" s="4">
        <v>10</v>
      </c>
      <c r="L6" s="3">
        <v>1</v>
      </c>
      <c r="M6" s="4">
        <v>25</v>
      </c>
      <c r="N6" s="3"/>
      <c r="O6" s="42"/>
      <c r="P6" s="48"/>
    </row>
    <row r="7" spans="2:16">
      <c r="B7" s="14">
        <f t="shared" si="1"/>
        <v>3</v>
      </c>
      <c r="C7" s="14">
        <v>19</v>
      </c>
      <c r="D7" s="4" t="s">
        <v>92</v>
      </c>
      <c r="E7" s="32">
        <f t="shared" si="0"/>
        <v>68</v>
      </c>
      <c r="F7" s="3">
        <v>5</v>
      </c>
      <c r="G7" s="4">
        <v>16</v>
      </c>
      <c r="H7" s="28">
        <v>4</v>
      </c>
      <c r="I7" s="4">
        <v>18</v>
      </c>
      <c r="J7" s="3">
        <v>7</v>
      </c>
      <c r="K7" s="4">
        <v>14</v>
      </c>
      <c r="L7" s="3">
        <v>3</v>
      </c>
      <c r="M7" s="4">
        <v>20</v>
      </c>
      <c r="N7" s="3"/>
      <c r="O7" s="42"/>
      <c r="P7" s="48"/>
    </row>
    <row r="8" spans="2:16">
      <c r="B8" s="14">
        <f t="shared" si="1"/>
        <v>4</v>
      </c>
      <c r="C8" s="14">
        <v>161</v>
      </c>
      <c r="D8" s="4" t="s">
        <v>144</v>
      </c>
      <c r="E8" s="32">
        <f t="shared" si="0"/>
        <v>64</v>
      </c>
      <c r="F8" s="3">
        <v>7</v>
      </c>
      <c r="G8" s="4">
        <v>14</v>
      </c>
      <c r="H8" s="28">
        <v>5</v>
      </c>
      <c r="I8" s="4">
        <v>16</v>
      </c>
      <c r="J8" s="3">
        <v>2</v>
      </c>
      <c r="K8" s="4">
        <v>22</v>
      </c>
      <c r="L8" s="3">
        <v>9</v>
      </c>
      <c r="M8" s="4">
        <v>12</v>
      </c>
      <c r="N8" s="3"/>
      <c r="O8" s="42"/>
      <c r="P8" s="48"/>
    </row>
    <row r="9" spans="2:16">
      <c r="B9" s="14">
        <f t="shared" si="1"/>
        <v>5</v>
      </c>
      <c r="C9" s="14">
        <v>10</v>
      </c>
      <c r="D9" s="4" t="s">
        <v>94</v>
      </c>
      <c r="E9" s="32">
        <f t="shared" si="0"/>
        <v>62</v>
      </c>
      <c r="F9" s="3">
        <v>10</v>
      </c>
      <c r="G9" s="4">
        <v>11</v>
      </c>
      <c r="H9" s="28">
        <v>2</v>
      </c>
      <c r="I9" s="4">
        <v>22</v>
      </c>
      <c r="J9" s="3">
        <v>3</v>
      </c>
      <c r="K9" s="4">
        <v>20</v>
      </c>
      <c r="L9" s="3">
        <v>12</v>
      </c>
      <c r="M9" s="4">
        <v>9</v>
      </c>
      <c r="N9" s="3"/>
      <c r="O9" s="42"/>
      <c r="P9" s="48"/>
    </row>
    <row r="10" spans="2:16">
      <c r="B10" s="14">
        <f t="shared" si="1"/>
        <v>6</v>
      </c>
      <c r="C10" s="14">
        <v>222</v>
      </c>
      <c r="D10" s="4" t="s">
        <v>158</v>
      </c>
      <c r="E10" s="32">
        <f t="shared" si="0"/>
        <v>49</v>
      </c>
      <c r="F10" s="3">
        <v>2</v>
      </c>
      <c r="G10" s="4">
        <v>22</v>
      </c>
      <c r="H10" s="28">
        <v>11</v>
      </c>
      <c r="I10" s="4">
        <v>10</v>
      </c>
      <c r="J10" s="3">
        <v>9</v>
      </c>
      <c r="K10" s="4">
        <v>12</v>
      </c>
      <c r="L10" s="3">
        <v>16</v>
      </c>
      <c r="M10" s="4">
        <v>5</v>
      </c>
      <c r="N10" s="3"/>
      <c r="O10" s="42"/>
      <c r="P10" s="48"/>
    </row>
    <row r="11" spans="2:16">
      <c r="B11" s="14">
        <f t="shared" si="1"/>
        <v>7</v>
      </c>
      <c r="C11" s="14">
        <v>31</v>
      </c>
      <c r="D11" s="4" t="s">
        <v>95</v>
      </c>
      <c r="E11" s="32">
        <f t="shared" si="0"/>
        <v>47</v>
      </c>
      <c r="F11" s="3">
        <v>11</v>
      </c>
      <c r="G11" s="4">
        <v>10</v>
      </c>
      <c r="H11" s="28">
        <v>8</v>
      </c>
      <c r="I11" s="4">
        <v>13</v>
      </c>
      <c r="J11" s="3">
        <v>12</v>
      </c>
      <c r="K11" s="4">
        <v>9</v>
      </c>
      <c r="L11" s="3">
        <v>6</v>
      </c>
      <c r="M11" s="4">
        <v>15</v>
      </c>
      <c r="N11" s="3"/>
      <c r="O11" s="42"/>
      <c r="P11" s="48"/>
    </row>
    <row r="12" spans="2:16">
      <c r="B12" s="14">
        <f t="shared" si="1"/>
        <v>8</v>
      </c>
      <c r="C12" s="14">
        <v>47</v>
      </c>
      <c r="D12" s="4" t="s">
        <v>146</v>
      </c>
      <c r="E12" s="32">
        <f t="shared" si="0"/>
        <v>46</v>
      </c>
      <c r="F12" s="3">
        <v>12</v>
      </c>
      <c r="G12" s="4">
        <v>9</v>
      </c>
      <c r="H12" s="28">
        <v>10</v>
      </c>
      <c r="I12" s="4">
        <v>11</v>
      </c>
      <c r="J12" s="3">
        <v>6</v>
      </c>
      <c r="K12" s="4">
        <v>15</v>
      </c>
      <c r="L12" s="3">
        <v>10</v>
      </c>
      <c r="M12" s="4">
        <v>11</v>
      </c>
      <c r="N12" s="3"/>
      <c r="O12" s="42"/>
      <c r="P12" s="48"/>
    </row>
    <row r="13" spans="2:16">
      <c r="B13" s="14">
        <f t="shared" si="1"/>
        <v>9</v>
      </c>
      <c r="C13" s="14">
        <v>0</v>
      </c>
      <c r="D13" s="4" t="s">
        <v>145</v>
      </c>
      <c r="E13" s="32">
        <f t="shared" si="0"/>
        <v>41</v>
      </c>
      <c r="F13" s="3"/>
      <c r="G13" s="4"/>
      <c r="H13" s="28">
        <v>7</v>
      </c>
      <c r="I13" s="4">
        <v>14</v>
      </c>
      <c r="J13" s="3">
        <v>10</v>
      </c>
      <c r="K13" s="4">
        <v>11</v>
      </c>
      <c r="L13" s="3">
        <v>5</v>
      </c>
      <c r="M13" s="4">
        <v>16</v>
      </c>
      <c r="N13" s="3"/>
      <c r="O13" s="42"/>
      <c r="P13" s="48"/>
    </row>
    <row r="14" spans="2:16">
      <c r="B14" s="14">
        <f t="shared" si="1"/>
        <v>10</v>
      </c>
      <c r="C14" s="14">
        <v>85</v>
      </c>
      <c r="D14" s="4" t="s">
        <v>93</v>
      </c>
      <c r="E14" s="32">
        <f t="shared" si="0"/>
        <v>38</v>
      </c>
      <c r="F14" s="3">
        <v>9</v>
      </c>
      <c r="G14" s="4">
        <v>12</v>
      </c>
      <c r="H14" s="28">
        <v>9</v>
      </c>
      <c r="I14" s="4">
        <v>12</v>
      </c>
      <c r="J14" s="3"/>
      <c r="K14" s="4"/>
      <c r="L14" s="3">
        <v>7</v>
      </c>
      <c r="M14" s="4">
        <v>14</v>
      </c>
      <c r="N14" s="3"/>
      <c r="O14" s="42"/>
      <c r="P14" s="48"/>
    </row>
    <row r="15" spans="2:16">
      <c r="B15" s="14">
        <f t="shared" si="1"/>
        <v>11</v>
      </c>
      <c r="C15" s="14">
        <v>2</v>
      </c>
      <c r="D15" s="4" t="s">
        <v>90</v>
      </c>
      <c r="E15" s="32">
        <f t="shared" si="0"/>
        <v>29</v>
      </c>
      <c r="F15" s="3">
        <v>1</v>
      </c>
      <c r="G15" s="4">
        <v>25</v>
      </c>
      <c r="H15" s="28"/>
      <c r="I15" s="4"/>
      <c r="J15" s="3">
        <v>17</v>
      </c>
      <c r="K15" s="4">
        <v>4</v>
      </c>
      <c r="L15" s="3"/>
      <c r="M15" s="4"/>
      <c r="N15" s="3"/>
      <c r="O15" s="42"/>
      <c r="P15" s="48"/>
    </row>
    <row r="16" spans="2:16">
      <c r="B16" s="14">
        <f t="shared" si="1"/>
        <v>12</v>
      </c>
      <c r="C16" s="14">
        <v>61</v>
      </c>
      <c r="D16" s="4" t="s">
        <v>147</v>
      </c>
      <c r="E16" s="32">
        <f t="shared" si="0"/>
        <v>28</v>
      </c>
      <c r="F16" s="3">
        <v>16</v>
      </c>
      <c r="G16" s="4">
        <v>5</v>
      </c>
      <c r="H16" s="28">
        <v>6</v>
      </c>
      <c r="I16" s="4">
        <v>15</v>
      </c>
      <c r="J16" s="3">
        <v>13</v>
      </c>
      <c r="K16" s="4">
        <v>8</v>
      </c>
      <c r="L16" s="3"/>
      <c r="M16" s="4"/>
      <c r="N16" s="3"/>
      <c r="O16" s="42"/>
      <c r="P16" s="48"/>
    </row>
    <row r="17" spans="2:16">
      <c r="B17" s="14">
        <f t="shared" si="1"/>
        <v>13</v>
      </c>
      <c r="C17" s="14">
        <v>45</v>
      </c>
      <c r="D17" s="4" t="s">
        <v>97</v>
      </c>
      <c r="E17" s="32">
        <f t="shared" si="0"/>
        <v>27</v>
      </c>
      <c r="F17" s="3">
        <v>15</v>
      </c>
      <c r="G17" s="4">
        <v>6</v>
      </c>
      <c r="H17" s="28">
        <v>14</v>
      </c>
      <c r="I17" s="4">
        <v>7</v>
      </c>
      <c r="J17" s="3">
        <v>20</v>
      </c>
      <c r="K17" s="4">
        <v>1</v>
      </c>
      <c r="L17" s="3">
        <v>8</v>
      </c>
      <c r="M17" s="4">
        <v>13</v>
      </c>
      <c r="N17" s="3"/>
      <c r="O17" s="42"/>
      <c r="P17" s="48"/>
    </row>
    <row r="18" spans="2:16">
      <c r="B18" s="14">
        <f t="shared" si="1"/>
        <v>14</v>
      </c>
      <c r="C18" s="14">
        <v>77</v>
      </c>
      <c r="D18" s="31" t="s">
        <v>122</v>
      </c>
      <c r="E18" s="32">
        <f t="shared" si="0"/>
        <v>26</v>
      </c>
      <c r="F18" s="3">
        <v>6</v>
      </c>
      <c r="G18" s="4">
        <v>15</v>
      </c>
      <c r="H18" s="28">
        <v>12</v>
      </c>
      <c r="I18" s="4">
        <v>9</v>
      </c>
      <c r="J18" s="3">
        <v>19</v>
      </c>
      <c r="K18" s="4">
        <v>2</v>
      </c>
      <c r="L18" s="3"/>
      <c r="M18" s="4"/>
      <c r="N18" s="3"/>
      <c r="O18" s="42"/>
      <c r="P18" s="48"/>
    </row>
    <row r="19" spans="2:16">
      <c r="B19" s="14">
        <f t="shared" si="1"/>
        <v>15</v>
      </c>
      <c r="C19" s="14">
        <v>5</v>
      </c>
      <c r="D19" s="4" t="s">
        <v>137</v>
      </c>
      <c r="E19" s="32">
        <f t="shared" si="0"/>
        <v>25</v>
      </c>
      <c r="F19" s="3"/>
      <c r="G19" s="4"/>
      <c r="H19" s="28"/>
      <c r="I19" s="4"/>
      <c r="J19" s="3">
        <v>1</v>
      </c>
      <c r="K19" s="4">
        <v>25</v>
      </c>
      <c r="L19" s="3"/>
      <c r="M19" s="4"/>
      <c r="N19" s="3"/>
      <c r="O19" s="42"/>
      <c r="P19" s="48"/>
    </row>
    <row r="20" spans="2:16">
      <c r="B20" s="14">
        <f t="shared" si="1"/>
        <v>16</v>
      </c>
      <c r="C20" s="14">
        <v>55</v>
      </c>
      <c r="D20" s="4" t="s">
        <v>155</v>
      </c>
      <c r="E20" s="32">
        <f t="shared" si="0"/>
        <v>22</v>
      </c>
      <c r="F20" s="3"/>
      <c r="G20" s="4"/>
      <c r="H20" s="28"/>
      <c r="I20" s="4"/>
      <c r="J20" s="3"/>
      <c r="K20" s="4"/>
      <c r="L20" s="3">
        <v>2</v>
      </c>
      <c r="M20" s="4">
        <v>22</v>
      </c>
      <c r="N20" s="3"/>
      <c r="O20" s="42"/>
      <c r="P20" s="48"/>
    </row>
    <row r="21" spans="2:16">
      <c r="B21" s="14">
        <f t="shared" si="1"/>
        <v>17</v>
      </c>
      <c r="C21" s="14">
        <v>93</v>
      </c>
      <c r="D21" s="4" t="s">
        <v>118</v>
      </c>
      <c r="E21" s="32">
        <f t="shared" si="0"/>
        <v>21</v>
      </c>
      <c r="F21" s="3"/>
      <c r="G21" s="4"/>
      <c r="H21" s="28">
        <v>13</v>
      </c>
      <c r="I21" s="4">
        <v>8</v>
      </c>
      <c r="J21" s="3">
        <v>16</v>
      </c>
      <c r="K21" s="4">
        <v>5</v>
      </c>
      <c r="L21" s="3">
        <v>13</v>
      </c>
      <c r="M21" s="4">
        <v>8</v>
      </c>
      <c r="N21" s="3"/>
      <c r="O21" s="42"/>
      <c r="P21" s="48"/>
    </row>
    <row r="22" spans="2:16">
      <c r="B22" s="14">
        <f t="shared" si="1"/>
        <v>18</v>
      </c>
      <c r="C22" s="14">
        <v>33</v>
      </c>
      <c r="D22" s="4" t="s">
        <v>156</v>
      </c>
      <c r="E22" s="32">
        <f t="shared" si="0"/>
        <v>18</v>
      </c>
      <c r="F22" s="3">
        <v>13</v>
      </c>
      <c r="G22" s="4">
        <v>8</v>
      </c>
      <c r="H22" s="28"/>
      <c r="I22" s="4"/>
      <c r="J22" s="3"/>
      <c r="K22" s="4"/>
      <c r="L22" s="3">
        <v>11</v>
      </c>
      <c r="M22" s="4">
        <v>10</v>
      </c>
      <c r="N22" s="3"/>
      <c r="O22" s="42"/>
      <c r="P22" s="48"/>
    </row>
    <row r="23" spans="2:16">
      <c r="B23" s="14">
        <f t="shared" si="1"/>
        <v>19</v>
      </c>
      <c r="C23" s="14">
        <v>3</v>
      </c>
      <c r="D23" s="4" t="s">
        <v>138</v>
      </c>
      <c r="E23" s="32">
        <f t="shared" si="0"/>
        <v>16</v>
      </c>
      <c r="F23" s="3"/>
      <c r="G23" s="4"/>
      <c r="H23" s="28"/>
      <c r="I23" s="4"/>
      <c r="J23" s="3">
        <v>5</v>
      </c>
      <c r="K23" s="4">
        <v>16</v>
      </c>
      <c r="L23" s="3"/>
      <c r="M23" s="4"/>
      <c r="N23" s="3"/>
      <c r="O23" s="42"/>
      <c r="P23" s="48"/>
    </row>
    <row r="24" spans="2:16">
      <c r="B24" s="14">
        <f t="shared" si="1"/>
        <v>20</v>
      </c>
      <c r="C24" s="14">
        <v>114</v>
      </c>
      <c r="D24" s="31" t="s">
        <v>148</v>
      </c>
      <c r="E24" s="32">
        <f t="shared" si="0"/>
        <v>14</v>
      </c>
      <c r="F24" s="3">
        <v>8</v>
      </c>
      <c r="G24" s="4">
        <v>13</v>
      </c>
      <c r="H24" s="28"/>
      <c r="I24" s="4"/>
      <c r="J24" s="3">
        <v>21</v>
      </c>
      <c r="K24" s="4">
        <v>1</v>
      </c>
      <c r="L24" s="3"/>
      <c r="M24" s="4"/>
      <c r="N24" s="3"/>
      <c r="O24" s="42"/>
      <c r="P24" s="48"/>
    </row>
    <row r="25" spans="2:16">
      <c r="B25" s="14">
        <f t="shared" si="1"/>
        <v>21</v>
      </c>
      <c r="C25" s="14">
        <v>111</v>
      </c>
      <c r="D25" s="4" t="s">
        <v>139</v>
      </c>
      <c r="E25" s="32">
        <f t="shared" si="0"/>
        <v>13</v>
      </c>
      <c r="F25" s="3"/>
      <c r="G25" s="4"/>
      <c r="H25" s="28"/>
      <c r="I25" s="4"/>
      <c r="J25" s="3">
        <v>8</v>
      </c>
      <c r="K25" s="4">
        <v>13</v>
      </c>
      <c r="L25" s="3"/>
      <c r="M25" s="4"/>
      <c r="N25" s="3"/>
      <c r="O25" s="42"/>
      <c r="P25" s="48"/>
    </row>
    <row r="26" spans="2:16">
      <c r="B26" s="14">
        <f t="shared" si="1"/>
        <v>22</v>
      </c>
      <c r="C26" s="14">
        <v>9</v>
      </c>
      <c r="D26" s="4" t="s">
        <v>96</v>
      </c>
      <c r="E26" s="32">
        <f t="shared" si="0"/>
        <v>13</v>
      </c>
      <c r="F26" s="3">
        <v>14</v>
      </c>
      <c r="G26" s="4">
        <v>7</v>
      </c>
      <c r="H26" s="28"/>
      <c r="I26" s="4"/>
      <c r="J26" s="3"/>
      <c r="K26" s="4"/>
      <c r="L26" s="3">
        <v>15</v>
      </c>
      <c r="M26" s="4">
        <v>6</v>
      </c>
      <c r="N26" s="3"/>
      <c r="O26" s="42"/>
      <c r="P26" s="48"/>
    </row>
    <row r="27" spans="2:16">
      <c r="B27" s="14">
        <f t="shared" si="1"/>
        <v>23</v>
      </c>
      <c r="C27" s="14">
        <v>65</v>
      </c>
      <c r="D27" s="4" t="s">
        <v>98</v>
      </c>
      <c r="E27" s="32">
        <f t="shared" si="0"/>
        <v>10</v>
      </c>
      <c r="F27" s="3">
        <v>17</v>
      </c>
      <c r="G27" s="4">
        <v>4</v>
      </c>
      <c r="H27" s="28">
        <v>15</v>
      </c>
      <c r="I27" s="4">
        <v>6</v>
      </c>
      <c r="J27" s="3"/>
      <c r="K27" s="4"/>
      <c r="L27" s="3"/>
      <c r="M27" s="4"/>
      <c r="N27" s="3"/>
      <c r="O27" s="42"/>
      <c r="P27" s="48"/>
    </row>
    <row r="28" spans="2:16">
      <c r="B28" s="14">
        <f t="shared" si="1"/>
        <v>24</v>
      </c>
      <c r="C28" s="14">
        <v>63</v>
      </c>
      <c r="D28" s="4" t="s">
        <v>140</v>
      </c>
      <c r="E28" s="32">
        <f t="shared" si="0"/>
        <v>7</v>
      </c>
      <c r="F28" s="3"/>
      <c r="G28" s="4"/>
      <c r="H28" s="28"/>
      <c r="I28" s="4"/>
      <c r="J28" s="3">
        <v>14</v>
      </c>
      <c r="K28" s="4">
        <v>7</v>
      </c>
      <c r="L28" s="3"/>
      <c r="M28" s="4"/>
      <c r="N28" s="3"/>
      <c r="O28" s="42"/>
      <c r="P28" s="48"/>
    </row>
    <row r="29" spans="2:16">
      <c r="B29" s="14">
        <f t="shared" si="1"/>
        <v>25</v>
      </c>
      <c r="C29" s="14">
        <v>78</v>
      </c>
      <c r="D29" s="4" t="s">
        <v>157</v>
      </c>
      <c r="E29" s="32">
        <f t="shared" si="0"/>
        <v>7</v>
      </c>
      <c r="F29" s="3"/>
      <c r="G29" s="4"/>
      <c r="H29" s="28"/>
      <c r="I29" s="4"/>
      <c r="J29" s="3"/>
      <c r="K29" s="4"/>
      <c r="L29" s="3">
        <v>14</v>
      </c>
      <c r="M29" s="4">
        <v>7</v>
      </c>
      <c r="N29" s="3"/>
      <c r="O29" s="42"/>
      <c r="P29" s="48"/>
    </row>
    <row r="30" spans="2:16">
      <c r="B30" s="14">
        <f t="shared" si="1"/>
        <v>26</v>
      </c>
      <c r="C30" s="14">
        <v>68</v>
      </c>
      <c r="D30" s="4" t="s">
        <v>141</v>
      </c>
      <c r="E30" s="32">
        <f t="shared" si="0"/>
        <v>6</v>
      </c>
      <c r="F30" s="3"/>
      <c r="G30" s="4"/>
      <c r="H30" s="28"/>
      <c r="I30" s="4"/>
      <c r="J30" s="3">
        <v>15</v>
      </c>
      <c r="K30" s="4">
        <v>6</v>
      </c>
      <c r="L30" s="3"/>
      <c r="M30" s="4"/>
      <c r="N30" s="3"/>
      <c r="O30" s="42"/>
      <c r="P30" s="48"/>
    </row>
    <row r="31" spans="2:16">
      <c r="B31" s="14">
        <f t="shared" si="1"/>
        <v>27</v>
      </c>
      <c r="C31" s="14">
        <v>98</v>
      </c>
      <c r="D31" s="4" t="s">
        <v>120</v>
      </c>
      <c r="E31" s="32">
        <f t="shared" si="0"/>
        <v>5</v>
      </c>
      <c r="F31" s="3"/>
      <c r="G31" s="4"/>
      <c r="H31" s="28">
        <v>16</v>
      </c>
      <c r="I31" s="4">
        <v>5</v>
      </c>
      <c r="J31" s="3"/>
      <c r="K31" s="4"/>
      <c r="L31" s="3"/>
      <c r="M31" s="4"/>
      <c r="N31" s="3"/>
      <c r="O31" s="42"/>
      <c r="P31" s="48"/>
    </row>
    <row r="32" spans="2:16">
      <c r="B32" s="14">
        <f t="shared" si="1"/>
        <v>28</v>
      </c>
      <c r="C32" s="14">
        <v>151</v>
      </c>
      <c r="D32" s="4" t="s">
        <v>154</v>
      </c>
      <c r="E32" s="32">
        <f t="shared" si="0"/>
        <v>4</v>
      </c>
      <c r="F32" s="3"/>
      <c r="G32" s="4"/>
      <c r="H32" s="28"/>
      <c r="I32" s="4"/>
      <c r="J32" s="3"/>
      <c r="K32" s="4"/>
      <c r="L32" s="3">
        <v>17</v>
      </c>
      <c r="M32" s="4">
        <v>4</v>
      </c>
      <c r="N32" s="3"/>
      <c r="O32" s="42"/>
      <c r="P32" s="48"/>
    </row>
    <row r="33" spans="2:16">
      <c r="B33" s="14">
        <f t="shared" si="1"/>
        <v>29</v>
      </c>
      <c r="C33" s="14">
        <v>96</v>
      </c>
      <c r="D33" s="4" t="s">
        <v>99</v>
      </c>
      <c r="E33" s="32">
        <f t="shared" si="0"/>
        <v>3</v>
      </c>
      <c r="F33" s="3">
        <v>18</v>
      </c>
      <c r="G33" s="4">
        <v>3</v>
      </c>
      <c r="H33" s="28"/>
      <c r="I33" s="4"/>
      <c r="J33" s="3"/>
      <c r="K33" s="4"/>
      <c r="L33" s="3"/>
      <c r="M33" s="4"/>
      <c r="N33" s="3"/>
      <c r="O33" s="42"/>
      <c r="P33" s="48"/>
    </row>
    <row r="34" spans="2:16">
      <c r="B34" s="14">
        <f t="shared" si="1"/>
        <v>30</v>
      </c>
      <c r="C34" s="14">
        <v>132</v>
      </c>
      <c r="D34" s="4" t="s">
        <v>142</v>
      </c>
      <c r="E34" s="32">
        <f t="shared" si="0"/>
        <v>3</v>
      </c>
      <c r="F34" s="3"/>
      <c r="G34" s="4"/>
      <c r="H34" s="28"/>
      <c r="I34" s="4"/>
      <c r="J34" s="3">
        <v>18</v>
      </c>
      <c r="K34" s="4">
        <v>3</v>
      </c>
      <c r="L34" s="3"/>
      <c r="M34" s="4"/>
      <c r="N34" s="3"/>
      <c r="O34" s="42"/>
      <c r="P34" s="48"/>
    </row>
    <row r="35" spans="2:16">
      <c r="B35" s="14">
        <f t="shared" si="1"/>
        <v>31</v>
      </c>
      <c r="C35" s="14">
        <v>91</v>
      </c>
      <c r="D35" s="4" t="s">
        <v>100</v>
      </c>
      <c r="E35" s="32">
        <f t="shared" si="0"/>
        <v>2</v>
      </c>
      <c r="F35" s="3">
        <v>19</v>
      </c>
      <c r="G35" s="4">
        <v>2</v>
      </c>
      <c r="H35" s="28"/>
      <c r="I35" s="4"/>
      <c r="J35" s="3"/>
      <c r="K35" s="4"/>
      <c r="L35" s="3"/>
      <c r="M35" s="4"/>
      <c r="N35" s="3"/>
      <c r="O35" s="42"/>
      <c r="P35" s="48"/>
    </row>
    <row r="36" spans="2:16">
      <c r="B36" s="14">
        <f t="shared" si="1"/>
        <v>32</v>
      </c>
      <c r="C36" s="14">
        <v>84</v>
      </c>
      <c r="D36" s="4" t="s">
        <v>143</v>
      </c>
      <c r="E36" s="32">
        <f t="shared" si="0"/>
        <v>1</v>
      </c>
      <c r="F36" s="3"/>
      <c r="G36" s="4"/>
      <c r="H36" s="28"/>
      <c r="I36" s="4"/>
      <c r="J36" s="3">
        <v>22</v>
      </c>
      <c r="K36" s="4">
        <v>1</v>
      </c>
      <c r="L36" s="3"/>
      <c r="M36" s="4"/>
      <c r="N36" s="3"/>
      <c r="O36" s="42"/>
      <c r="P36" s="48"/>
    </row>
    <row r="37" spans="2:16">
      <c r="B37" s="14">
        <f t="shared" si="1"/>
        <v>33</v>
      </c>
      <c r="C37" s="14"/>
      <c r="D37" s="4"/>
      <c r="E37" s="32">
        <f t="shared" si="0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6">
      <c r="B38" s="14">
        <f t="shared" si="1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1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1"/>
        <v>36</v>
      </c>
      <c r="C40" s="14"/>
      <c r="D40" s="4"/>
      <c r="E40" s="32">
        <f t="shared" si="0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1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1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1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1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1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1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/>
    <row r="50" spans="4:6" ht="15" thickBot="1">
      <c r="E50" s="57" t="s">
        <v>22</v>
      </c>
      <c r="F50" s="58"/>
    </row>
    <row r="51" spans="4:6">
      <c r="D51" t="s">
        <v>23</v>
      </c>
      <c r="E51" s="59" t="s">
        <v>24</v>
      </c>
      <c r="F51" s="60" t="s">
        <v>25</v>
      </c>
    </row>
    <row r="52" spans="4:6">
      <c r="D52" t="s">
        <v>26</v>
      </c>
      <c r="E52" s="61" t="s">
        <v>27</v>
      </c>
      <c r="F52" s="62" t="s">
        <v>28</v>
      </c>
    </row>
    <row r="53" spans="4:6">
      <c r="E53" s="61" t="s">
        <v>29</v>
      </c>
      <c r="F53" s="62" t="s">
        <v>30</v>
      </c>
    </row>
    <row r="54" spans="4:6">
      <c r="D54" t="s">
        <v>31</v>
      </c>
      <c r="E54" s="61" t="s">
        <v>32</v>
      </c>
      <c r="F54" s="62" t="s">
        <v>33</v>
      </c>
    </row>
    <row r="55" spans="4:6">
      <c r="D55" t="s">
        <v>34</v>
      </c>
      <c r="E55" s="61" t="s">
        <v>35</v>
      </c>
      <c r="F55" s="62" t="s">
        <v>36</v>
      </c>
    </row>
    <row r="56" spans="4:6">
      <c r="E56" s="61" t="s">
        <v>37</v>
      </c>
      <c r="F56" s="62" t="s">
        <v>38</v>
      </c>
    </row>
    <row r="57" spans="4:6">
      <c r="D57" t="s">
        <v>39</v>
      </c>
      <c r="E57" s="61" t="s">
        <v>40</v>
      </c>
      <c r="F57" s="62" t="s">
        <v>41</v>
      </c>
    </row>
    <row r="58" spans="4:6">
      <c r="D58" t="s">
        <v>42</v>
      </c>
      <c r="E58" s="61" t="s">
        <v>43</v>
      </c>
      <c r="F58" s="62" t="s">
        <v>44</v>
      </c>
    </row>
    <row r="59" spans="4:6">
      <c r="E59" s="61" t="s">
        <v>45</v>
      </c>
      <c r="F59" s="62" t="s">
        <v>46</v>
      </c>
    </row>
    <row r="60" spans="4:6">
      <c r="E60" s="61" t="s">
        <v>47</v>
      </c>
      <c r="F60" s="62" t="s">
        <v>48</v>
      </c>
    </row>
    <row r="61" spans="4:6">
      <c r="E61" s="61" t="s">
        <v>49</v>
      </c>
      <c r="F61" s="62" t="s">
        <v>50</v>
      </c>
    </row>
    <row r="62" spans="4:6">
      <c r="E62" s="61" t="s">
        <v>51</v>
      </c>
      <c r="F62" s="62" t="s">
        <v>52</v>
      </c>
    </row>
    <row r="63" spans="4:6">
      <c r="E63" s="61" t="s">
        <v>53</v>
      </c>
      <c r="F63" s="62" t="s">
        <v>54</v>
      </c>
    </row>
    <row r="64" spans="4:6">
      <c r="E64" s="61" t="s">
        <v>55</v>
      </c>
      <c r="F64" s="62" t="s">
        <v>56</v>
      </c>
    </row>
    <row r="65" spans="5:6">
      <c r="E65" s="61" t="s">
        <v>57</v>
      </c>
      <c r="F65" s="62" t="s">
        <v>58</v>
      </c>
    </row>
    <row r="66" spans="5:6">
      <c r="E66" s="61" t="s">
        <v>59</v>
      </c>
      <c r="F66" s="62" t="s">
        <v>60</v>
      </c>
    </row>
    <row r="67" spans="5:6">
      <c r="E67" s="61" t="s">
        <v>61</v>
      </c>
      <c r="F67" s="62" t="s">
        <v>62</v>
      </c>
    </row>
    <row r="68" spans="5:6">
      <c r="E68" s="61" t="s">
        <v>63</v>
      </c>
      <c r="F68" s="62" t="s">
        <v>64</v>
      </c>
    </row>
    <row r="69" spans="5:6">
      <c r="E69" s="61" t="s">
        <v>65</v>
      </c>
      <c r="F69" s="62" t="s">
        <v>66</v>
      </c>
    </row>
    <row r="70" spans="5:6" ht="15" thickBot="1">
      <c r="E70" s="63" t="s">
        <v>67</v>
      </c>
      <c r="F70" s="64" t="s">
        <v>68</v>
      </c>
    </row>
  </sheetData>
  <sortState ref="B3:P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D8" sqref="D8"/>
    </sheetView>
  </sheetViews>
  <sheetFormatPr baseColWidth="10" defaultRowHeight="14.4"/>
  <cols>
    <col min="1" max="1" width="2.88671875" customWidth="1"/>
    <col min="2" max="3" width="7.109375" customWidth="1"/>
    <col min="4" max="4" width="51.44140625" bestFit="1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56</v>
      </c>
      <c r="D5" s="4" t="s">
        <v>124</v>
      </c>
      <c r="E5" s="32">
        <f t="shared" ref="E5:E19" si="0">G5+I5+K5+M5+O5+P5</f>
        <v>50</v>
      </c>
      <c r="F5" s="30"/>
      <c r="G5" s="31"/>
      <c r="H5" s="3"/>
      <c r="I5" s="4"/>
      <c r="J5" s="33">
        <v>1</v>
      </c>
      <c r="K5" s="31">
        <v>25</v>
      </c>
      <c r="L5" s="30">
        <v>1</v>
      </c>
      <c r="M5" s="31">
        <v>25</v>
      </c>
      <c r="N5" s="30"/>
      <c r="O5" s="41"/>
      <c r="P5" s="32"/>
    </row>
    <row r="6" spans="2:16">
      <c r="B6" s="14">
        <f>1+B5</f>
        <v>2</v>
      </c>
      <c r="C6" s="14">
        <v>69</v>
      </c>
      <c r="D6" s="31" t="s">
        <v>107</v>
      </c>
      <c r="E6" s="32">
        <f t="shared" si="0"/>
        <v>25</v>
      </c>
      <c r="F6" s="3">
        <v>1</v>
      </c>
      <c r="G6" s="4">
        <v>25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>
        <v>64</v>
      </c>
      <c r="D7" s="4" t="s">
        <v>118</v>
      </c>
      <c r="E7" s="32">
        <f t="shared" si="0"/>
        <v>25</v>
      </c>
      <c r="F7" s="3"/>
      <c r="G7" s="4"/>
      <c r="H7" s="3">
        <v>1</v>
      </c>
      <c r="I7" s="4">
        <v>25</v>
      </c>
      <c r="J7" s="28"/>
      <c r="K7" s="4"/>
      <c r="L7" s="3"/>
      <c r="M7" s="4"/>
      <c r="N7" s="3"/>
      <c r="O7" s="42"/>
      <c r="P7" s="8"/>
    </row>
    <row r="8" spans="2:16">
      <c r="B8" s="14">
        <f t="shared" ref="B8:B19" si="1">B7+1</f>
        <v>4</v>
      </c>
      <c r="C8" s="14">
        <v>143</v>
      </c>
      <c r="D8" s="4" t="s">
        <v>159</v>
      </c>
      <c r="E8" s="32">
        <f t="shared" si="0"/>
        <v>22</v>
      </c>
      <c r="F8" s="3"/>
      <c r="G8" s="4"/>
      <c r="H8" s="3"/>
      <c r="I8" s="4"/>
      <c r="J8" s="28"/>
      <c r="K8" s="4"/>
      <c r="L8" s="3">
        <v>2</v>
      </c>
      <c r="M8" s="4">
        <v>22</v>
      </c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3:P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O7" sqref="O7"/>
    </sheetView>
  </sheetViews>
  <sheetFormatPr baseColWidth="10" defaultRowHeight="14.4"/>
  <cols>
    <col min="1" max="1" width="2.88671875" customWidth="1"/>
    <col min="2" max="3" width="7.109375" customWidth="1"/>
    <col min="4" max="4" width="50.33203125" bestFit="1" customWidth="1"/>
  </cols>
  <sheetData>
    <row r="1" spans="2:16" ht="21.6" thickBot="1">
      <c r="D1" s="2" t="s">
        <v>12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60</v>
      </c>
      <c r="D5" s="4" t="s">
        <v>129</v>
      </c>
      <c r="E5" s="32">
        <f t="shared" ref="E5:E21" si="0">G5+I5+K5+M5+O5+P5</f>
        <v>100</v>
      </c>
      <c r="F5" s="30">
        <v>1</v>
      </c>
      <c r="G5" s="41">
        <v>25</v>
      </c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/>
      <c r="O5" s="41"/>
      <c r="P5" s="32"/>
    </row>
    <row r="6" spans="2:16">
      <c r="B6" s="14">
        <f>B5+1</f>
        <v>2</v>
      </c>
      <c r="C6" s="14">
        <v>38</v>
      </c>
      <c r="D6" s="4" t="s">
        <v>130</v>
      </c>
      <c r="E6" s="32">
        <f t="shared" si="0"/>
        <v>88</v>
      </c>
      <c r="F6" s="3">
        <v>2</v>
      </c>
      <c r="G6" s="42">
        <v>22</v>
      </c>
      <c r="H6" s="3">
        <v>2</v>
      </c>
      <c r="I6" s="4">
        <v>22</v>
      </c>
      <c r="J6" s="28">
        <v>2</v>
      </c>
      <c r="K6" s="4">
        <v>22</v>
      </c>
      <c r="L6" s="3">
        <v>2</v>
      </c>
      <c r="M6" s="4">
        <v>22</v>
      </c>
      <c r="N6" s="3"/>
      <c r="O6" s="42"/>
      <c r="P6" s="8"/>
    </row>
    <row r="7" spans="2:16">
      <c r="B7" s="14">
        <f>1+B6</f>
        <v>3</v>
      </c>
      <c r="C7" s="14">
        <v>36</v>
      </c>
      <c r="D7" s="4" t="s">
        <v>131</v>
      </c>
      <c r="E7" s="32">
        <f t="shared" si="0"/>
        <v>70</v>
      </c>
      <c r="F7" s="3">
        <v>3</v>
      </c>
      <c r="G7" s="42">
        <v>20</v>
      </c>
      <c r="H7" s="3">
        <v>3</v>
      </c>
      <c r="I7" s="4">
        <v>20</v>
      </c>
      <c r="J7" s="28">
        <v>5</v>
      </c>
      <c r="K7" s="4">
        <v>16</v>
      </c>
      <c r="L7" s="3">
        <v>7</v>
      </c>
      <c r="M7" s="4">
        <v>14</v>
      </c>
      <c r="N7" s="3"/>
      <c r="O7" s="42"/>
      <c r="P7" s="8"/>
    </row>
    <row r="8" spans="2:16">
      <c r="B8" s="14">
        <f t="shared" ref="B8:B21" si="1">B7+1</f>
        <v>4</v>
      </c>
      <c r="C8" s="14">
        <v>34</v>
      </c>
      <c r="D8" s="4" t="s">
        <v>126</v>
      </c>
      <c r="E8" s="32">
        <f t="shared" si="0"/>
        <v>35</v>
      </c>
      <c r="F8" s="3"/>
      <c r="G8" s="42"/>
      <c r="H8" s="3"/>
      <c r="I8" s="4"/>
      <c r="J8" s="28">
        <v>3</v>
      </c>
      <c r="K8" s="4">
        <v>20</v>
      </c>
      <c r="L8" s="3">
        <v>6</v>
      </c>
      <c r="M8" s="4">
        <v>15</v>
      </c>
      <c r="N8" s="3"/>
      <c r="O8" s="42"/>
      <c r="P8" s="8"/>
    </row>
    <row r="9" spans="2:16">
      <c r="B9" s="14">
        <f t="shared" si="1"/>
        <v>5</v>
      </c>
      <c r="C9" s="14">
        <v>13</v>
      </c>
      <c r="D9" s="4" t="s">
        <v>150</v>
      </c>
      <c r="E9" s="32">
        <f t="shared" si="0"/>
        <v>20</v>
      </c>
      <c r="F9" s="3"/>
      <c r="G9" s="42"/>
      <c r="H9" s="3"/>
      <c r="I9" s="4"/>
      <c r="J9" s="28"/>
      <c r="K9" s="4"/>
      <c r="L9" s="3">
        <v>3</v>
      </c>
      <c r="M9" s="4">
        <v>20</v>
      </c>
      <c r="N9" s="3"/>
      <c r="O9" s="42"/>
      <c r="P9" s="8"/>
    </row>
    <row r="10" spans="2:16">
      <c r="B10" s="14">
        <f t="shared" si="1"/>
        <v>6</v>
      </c>
      <c r="C10" s="14">
        <v>67</v>
      </c>
      <c r="D10" s="4" t="s">
        <v>102</v>
      </c>
      <c r="E10" s="32">
        <f t="shared" si="0"/>
        <v>18</v>
      </c>
      <c r="F10" s="3">
        <v>4</v>
      </c>
      <c r="G10" s="42">
        <v>18</v>
      </c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>
        <v>660</v>
      </c>
      <c r="D11" s="4" t="s">
        <v>119</v>
      </c>
      <c r="E11" s="32">
        <f t="shared" si="0"/>
        <v>18</v>
      </c>
      <c r="F11" s="3"/>
      <c r="G11" s="42"/>
      <c r="H11" s="3">
        <v>4</v>
      </c>
      <c r="I11" s="4">
        <v>18</v>
      </c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>
        <v>91</v>
      </c>
      <c r="D12" s="4" t="s">
        <v>127</v>
      </c>
      <c r="E12" s="32">
        <f t="shared" si="0"/>
        <v>18</v>
      </c>
      <c r="F12" s="3"/>
      <c r="G12" s="42"/>
      <c r="H12" s="3"/>
      <c r="I12" s="4"/>
      <c r="J12" s="28">
        <v>4</v>
      </c>
      <c r="K12" s="4">
        <v>18</v>
      </c>
      <c r="L12" s="3"/>
      <c r="M12" s="4"/>
      <c r="N12" s="3"/>
      <c r="O12" s="42"/>
      <c r="P12" s="8"/>
    </row>
    <row r="13" spans="2:16">
      <c r="B13" s="14">
        <f t="shared" si="1"/>
        <v>9</v>
      </c>
      <c r="C13" s="14">
        <v>66</v>
      </c>
      <c r="D13" s="4" t="s">
        <v>151</v>
      </c>
      <c r="E13" s="32">
        <f t="shared" si="0"/>
        <v>18</v>
      </c>
      <c r="F13" s="3"/>
      <c r="G13" s="42"/>
      <c r="H13" s="3"/>
      <c r="I13" s="4"/>
      <c r="J13" s="28"/>
      <c r="K13" s="4"/>
      <c r="L13" s="3">
        <v>4</v>
      </c>
      <c r="M13" s="4">
        <v>18</v>
      </c>
      <c r="N13" s="3"/>
      <c r="O13" s="42"/>
      <c r="P13" s="8"/>
    </row>
    <row r="14" spans="2:16">
      <c r="B14" s="14">
        <f t="shared" si="1"/>
        <v>10</v>
      </c>
      <c r="C14" s="14">
        <v>20</v>
      </c>
      <c r="D14" s="4" t="s">
        <v>152</v>
      </c>
      <c r="E14" s="32">
        <f t="shared" si="0"/>
        <v>16</v>
      </c>
      <c r="F14" s="3"/>
      <c r="G14" s="42"/>
      <c r="H14" s="3"/>
      <c r="I14" s="4"/>
      <c r="J14" s="28"/>
      <c r="K14" s="4"/>
      <c r="L14" s="3">
        <v>5</v>
      </c>
      <c r="M14" s="4">
        <v>16</v>
      </c>
      <c r="N14" s="3"/>
      <c r="O14" s="42"/>
      <c r="P14" s="8"/>
    </row>
    <row r="15" spans="2:16">
      <c r="B15" s="14">
        <f t="shared" si="1"/>
        <v>11</v>
      </c>
      <c r="C15" s="14">
        <v>89</v>
      </c>
      <c r="D15" s="4" t="s">
        <v>128</v>
      </c>
      <c r="E15" s="32">
        <f t="shared" si="0"/>
        <v>15</v>
      </c>
      <c r="F15" s="3"/>
      <c r="G15" s="42"/>
      <c r="H15" s="3"/>
      <c r="I15" s="4"/>
      <c r="J15" s="28">
        <v>6</v>
      </c>
      <c r="K15" s="4">
        <v>15</v>
      </c>
      <c r="L15" s="3"/>
      <c r="M15" s="4"/>
      <c r="N15" s="3"/>
      <c r="O15" s="42"/>
      <c r="P15" s="8"/>
    </row>
    <row r="16" spans="2:16">
      <c r="B16" s="14">
        <f t="shared" si="1"/>
        <v>12</v>
      </c>
      <c r="C16" s="34">
        <v>58</v>
      </c>
      <c r="D16" s="31" t="s">
        <v>125</v>
      </c>
      <c r="E16" s="32">
        <f t="shared" si="0"/>
        <v>14</v>
      </c>
      <c r="F16" s="3"/>
      <c r="G16" s="42"/>
      <c r="H16" s="3"/>
      <c r="I16" s="4"/>
      <c r="J16" s="28">
        <v>7</v>
      </c>
      <c r="K16" s="4">
        <v>14</v>
      </c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3:P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L7" sqref="L7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13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71</v>
      </c>
      <c r="K3" s="56"/>
      <c r="L3" s="55" t="s">
        <v>9</v>
      </c>
      <c r="M3" s="56"/>
      <c r="N3" s="55" t="s">
        <v>69</v>
      </c>
      <c r="O3" s="56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150</v>
      </c>
      <c r="D5" s="4" t="s">
        <v>104</v>
      </c>
      <c r="E5" s="32">
        <f>G5+I5+K5+M5+O5+P5</f>
        <v>72</v>
      </c>
      <c r="F5" s="30">
        <v>1</v>
      </c>
      <c r="G5" s="41">
        <v>25</v>
      </c>
      <c r="H5" s="30"/>
      <c r="I5" s="31"/>
      <c r="J5" s="33">
        <v>2</v>
      </c>
      <c r="K5" s="31">
        <v>22</v>
      </c>
      <c r="L5" s="30">
        <v>1</v>
      </c>
      <c r="M5" s="31">
        <v>25</v>
      </c>
      <c r="N5" s="30"/>
      <c r="O5" s="41"/>
      <c r="P5" s="32"/>
    </row>
    <row r="6" spans="1:16">
      <c r="B6" s="14">
        <f>B5+1</f>
        <v>2</v>
      </c>
      <c r="C6" s="14">
        <v>996</v>
      </c>
      <c r="D6" s="4" t="s">
        <v>105</v>
      </c>
      <c r="E6" s="32">
        <f t="shared" ref="E6:E14" si="0">G6+I6+K6+M6+O6+P6</f>
        <v>42</v>
      </c>
      <c r="F6" s="3">
        <v>2</v>
      </c>
      <c r="G6" s="42">
        <v>22</v>
      </c>
      <c r="H6" s="3"/>
      <c r="I6" s="4"/>
      <c r="J6" s="28">
        <v>3</v>
      </c>
      <c r="K6" s="4">
        <v>20</v>
      </c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>
        <v>72</v>
      </c>
      <c r="D7" s="4" t="s">
        <v>123</v>
      </c>
      <c r="E7" s="32">
        <f t="shared" si="0"/>
        <v>25</v>
      </c>
      <c r="F7" s="3"/>
      <c r="G7" s="42"/>
      <c r="H7" s="3"/>
      <c r="I7" s="4"/>
      <c r="J7" s="28">
        <v>1</v>
      </c>
      <c r="K7" s="4">
        <v>25</v>
      </c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K9" sqref="K9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40</v>
      </c>
      <c r="D5" s="31" t="s">
        <v>103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17</v>
      </c>
      <c r="D6" s="4" t="s">
        <v>149</v>
      </c>
      <c r="E6" s="32">
        <f t="shared" ref="E6:E14" si="0">G6+I6+K6+M6+O6+P6</f>
        <v>25</v>
      </c>
      <c r="F6" s="3"/>
      <c r="G6" s="4"/>
      <c r="H6" s="3"/>
      <c r="I6" s="4"/>
      <c r="J6" s="28"/>
      <c r="K6" s="4"/>
      <c r="L6" s="3">
        <v>1</v>
      </c>
      <c r="M6" s="4">
        <v>25</v>
      </c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H6" sqref="H6"/>
    </sheetView>
  </sheetViews>
  <sheetFormatPr baseColWidth="10" defaultRowHeight="14.4"/>
  <cols>
    <col min="1" max="1" width="2.88671875" customWidth="1"/>
    <col min="2" max="3" width="7.109375" customWidth="1"/>
    <col min="4" max="4" width="46" bestFit="1" customWidth="1"/>
  </cols>
  <sheetData>
    <row r="1" spans="1:16" ht="21.6" thickBot="1">
      <c r="D1" s="2" t="s">
        <v>15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>
      <c r="B5" s="34">
        <v>2</v>
      </c>
      <c r="C5" s="34">
        <v>3</v>
      </c>
      <c r="D5" s="31" t="s">
        <v>116</v>
      </c>
      <c r="E5" s="32">
        <f>G5+I5+K5+M5+O5+P5</f>
        <v>50</v>
      </c>
      <c r="F5" s="3"/>
      <c r="G5" s="4"/>
      <c r="H5" s="33">
        <v>1</v>
      </c>
      <c r="I5" s="31">
        <v>25</v>
      </c>
      <c r="J5" s="30"/>
      <c r="K5" s="31"/>
      <c r="L5" s="30">
        <v>1</v>
      </c>
      <c r="M5" s="31">
        <v>25</v>
      </c>
      <c r="N5" s="33"/>
      <c r="O5" s="41"/>
      <c r="P5" s="32"/>
    </row>
    <row r="6" spans="1:16">
      <c r="B6" s="14">
        <v>1</v>
      </c>
      <c r="C6" s="14">
        <v>44</v>
      </c>
      <c r="D6" s="4" t="s">
        <v>106</v>
      </c>
      <c r="E6" s="32">
        <f>G6+I6+K6+M6+O6+P6</f>
        <v>45</v>
      </c>
      <c r="F6" s="3">
        <v>1</v>
      </c>
      <c r="G6" s="4">
        <v>25</v>
      </c>
      <c r="H6" s="28">
        <v>3</v>
      </c>
      <c r="I6" s="4">
        <v>20</v>
      </c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>
        <v>111</v>
      </c>
      <c r="D7" s="4" t="s">
        <v>117</v>
      </c>
      <c r="E7" s="32">
        <f>G7+I7+K7+M7+O7+P7</f>
        <v>22</v>
      </c>
      <c r="F7" s="3"/>
      <c r="G7" s="4"/>
      <c r="H7" s="28">
        <v>2</v>
      </c>
      <c r="I7" s="4">
        <v>22</v>
      </c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>G8+I8+K8+M8+O8+P8</f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>G9+I9+K9+M9+O9+P9</f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sortState ref="B3:P9">
    <sortCondition descending="1" ref="E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57"/>
  <sheetViews>
    <sheetView topLeftCell="A7" workbookViewId="0">
      <selection activeCell="D27" sqref="D27"/>
    </sheetView>
  </sheetViews>
  <sheetFormatPr baseColWidth="10" defaultRowHeight="14.4"/>
  <cols>
    <col min="1" max="1" width="2.88671875" customWidth="1"/>
    <col min="2" max="3" width="7.109375" customWidth="1"/>
    <col min="4" max="4" width="52.21875" customWidth="1"/>
  </cols>
  <sheetData>
    <row r="1" spans="2:16" ht="21.6" thickBot="1">
      <c r="D1" s="2" t="s">
        <v>16</v>
      </c>
    </row>
    <row r="2" spans="2:16" ht="15" thickBot="1">
      <c r="D2" s="1"/>
    </row>
    <row r="3" spans="2:16">
      <c r="B3" s="7" t="s">
        <v>0</v>
      </c>
      <c r="C3" s="52" t="s">
        <v>19</v>
      </c>
      <c r="D3" s="53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2">
        <v>1</v>
      </c>
      <c r="C5" s="34">
        <v>94</v>
      </c>
      <c r="D5" s="11" t="s">
        <v>133</v>
      </c>
      <c r="E5" s="32">
        <f t="shared" ref="E5:E34" si="0">G5+I5+K5+M5+O5+P5</f>
        <v>90</v>
      </c>
      <c r="F5" s="30">
        <v>3</v>
      </c>
      <c r="G5" s="41">
        <v>20</v>
      </c>
      <c r="H5" s="30">
        <v>1</v>
      </c>
      <c r="I5" s="31">
        <v>25</v>
      </c>
      <c r="J5" s="33">
        <v>3</v>
      </c>
      <c r="K5" s="31">
        <v>20</v>
      </c>
      <c r="L5" s="30">
        <v>1</v>
      </c>
      <c r="M5" s="31">
        <v>25</v>
      </c>
      <c r="N5" s="30"/>
      <c r="O5" s="41"/>
      <c r="P5" s="32"/>
    </row>
    <row r="6" spans="2:16">
      <c r="B6" s="8">
        <f>1+B5</f>
        <v>2</v>
      </c>
      <c r="C6" s="14">
        <v>73</v>
      </c>
      <c r="D6" s="4" t="s">
        <v>76</v>
      </c>
      <c r="E6" s="32">
        <f t="shared" si="0"/>
        <v>80</v>
      </c>
      <c r="F6" s="3">
        <v>1</v>
      </c>
      <c r="G6" s="42">
        <v>25</v>
      </c>
      <c r="H6" s="3">
        <v>3</v>
      </c>
      <c r="I6" s="4">
        <v>20</v>
      </c>
      <c r="J6" s="28">
        <v>8</v>
      </c>
      <c r="K6" s="4">
        <v>13</v>
      </c>
      <c r="L6" s="3">
        <v>2</v>
      </c>
      <c r="M6" s="4">
        <v>22</v>
      </c>
      <c r="N6" s="3"/>
      <c r="O6" s="42"/>
      <c r="P6" s="8"/>
    </row>
    <row r="7" spans="2:16">
      <c r="B7" s="8">
        <f t="shared" ref="B7:B34" si="1">B6+1</f>
        <v>3</v>
      </c>
      <c r="C7" s="14">
        <v>18</v>
      </c>
      <c r="D7" s="4" t="s">
        <v>77</v>
      </c>
      <c r="E7" s="32">
        <f t="shared" si="0"/>
        <v>76</v>
      </c>
      <c r="F7" s="3">
        <v>2</v>
      </c>
      <c r="G7" s="42">
        <v>22</v>
      </c>
      <c r="H7" s="3">
        <v>4</v>
      </c>
      <c r="I7" s="4">
        <v>18</v>
      </c>
      <c r="J7" s="28">
        <v>5</v>
      </c>
      <c r="K7" s="4">
        <v>18</v>
      </c>
      <c r="L7" s="3">
        <v>4</v>
      </c>
      <c r="M7" s="4">
        <v>18</v>
      </c>
      <c r="N7" s="3"/>
      <c r="O7" s="42"/>
      <c r="P7" s="8"/>
    </row>
    <row r="8" spans="2:16">
      <c r="B8" s="8">
        <f t="shared" si="1"/>
        <v>4</v>
      </c>
      <c r="C8" s="14">
        <v>11</v>
      </c>
      <c r="D8" s="4" t="s">
        <v>79</v>
      </c>
      <c r="E8" s="32">
        <f t="shared" si="0"/>
        <v>72</v>
      </c>
      <c r="F8" s="3">
        <v>5</v>
      </c>
      <c r="G8" s="42">
        <v>16</v>
      </c>
      <c r="H8" s="3">
        <v>7</v>
      </c>
      <c r="I8" s="4">
        <v>14</v>
      </c>
      <c r="J8" s="28">
        <v>2</v>
      </c>
      <c r="K8" s="4">
        <v>22</v>
      </c>
      <c r="L8" s="3">
        <v>3</v>
      </c>
      <c r="M8" s="4">
        <v>20</v>
      </c>
      <c r="N8" s="3"/>
      <c r="O8" s="42"/>
      <c r="P8" s="8"/>
    </row>
    <row r="9" spans="2:16">
      <c r="B9" s="8">
        <f t="shared" si="1"/>
        <v>5</v>
      </c>
      <c r="C9" s="14">
        <v>515</v>
      </c>
      <c r="D9" s="4" t="s">
        <v>87</v>
      </c>
      <c r="E9" s="32">
        <f t="shared" si="0"/>
        <v>56</v>
      </c>
      <c r="F9" s="3">
        <v>14</v>
      </c>
      <c r="G9" s="42">
        <v>7</v>
      </c>
      <c r="H9" s="3">
        <v>5</v>
      </c>
      <c r="I9" s="4">
        <v>16</v>
      </c>
      <c r="J9" s="28">
        <v>4</v>
      </c>
      <c r="K9" s="4">
        <v>18</v>
      </c>
      <c r="L9" s="3">
        <v>6</v>
      </c>
      <c r="M9" s="4">
        <v>15</v>
      </c>
      <c r="N9" s="3"/>
      <c r="O9" s="42"/>
      <c r="P9" s="8"/>
    </row>
    <row r="10" spans="2:16">
      <c r="B10" s="8">
        <f t="shared" si="1"/>
        <v>6</v>
      </c>
      <c r="C10" s="14">
        <v>54</v>
      </c>
      <c r="D10" s="4" t="s">
        <v>81</v>
      </c>
      <c r="E10" s="32">
        <f t="shared" si="0"/>
        <v>55</v>
      </c>
      <c r="F10" s="3">
        <v>7</v>
      </c>
      <c r="G10" s="42">
        <v>14</v>
      </c>
      <c r="H10" s="3">
        <v>6</v>
      </c>
      <c r="I10" s="4">
        <v>15</v>
      </c>
      <c r="J10" s="28">
        <v>9</v>
      </c>
      <c r="K10" s="4">
        <v>12</v>
      </c>
      <c r="L10" s="3">
        <v>7</v>
      </c>
      <c r="M10" s="4">
        <v>14</v>
      </c>
      <c r="N10" s="3"/>
      <c r="O10" s="42"/>
      <c r="P10" s="8"/>
    </row>
    <row r="11" spans="2:16">
      <c r="B11" s="8">
        <f t="shared" si="1"/>
        <v>7</v>
      </c>
      <c r="C11" s="14">
        <v>81</v>
      </c>
      <c r="D11" s="4" t="s">
        <v>80</v>
      </c>
      <c r="E11" s="32">
        <f t="shared" si="0"/>
        <v>48</v>
      </c>
      <c r="F11" s="3">
        <v>6</v>
      </c>
      <c r="G11" s="42">
        <v>15</v>
      </c>
      <c r="H11" s="3">
        <v>9</v>
      </c>
      <c r="I11" s="4">
        <v>12</v>
      </c>
      <c r="J11" s="28">
        <v>7</v>
      </c>
      <c r="K11" s="4">
        <v>14</v>
      </c>
      <c r="L11" s="3">
        <v>14</v>
      </c>
      <c r="M11" s="4">
        <v>7</v>
      </c>
      <c r="N11" s="3"/>
      <c r="O11" s="42"/>
      <c r="P11" s="8"/>
    </row>
    <row r="12" spans="2:16">
      <c r="B12" s="8">
        <f t="shared" si="1"/>
        <v>8</v>
      </c>
      <c r="C12" s="14">
        <v>70</v>
      </c>
      <c r="D12" s="15" t="s">
        <v>85</v>
      </c>
      <c r="E12" s="32">
        <f t="shared" si="0"/>
        <v>44</v>
      </c>
      <c r="F12" s="3">
        <v>11</v>
      </c>
      <c r="G12" s="42">
        <v>10</v>
      </c>
      <c r="H12" s="3">
        <v>13</v>
      </c>
      <c r="I12" s="4">
        <v>8</v>
      </c>
      <c r="J12" s="28">
        <v>11</v>
      </c>
      <c r="K12" s="4">
        <v>10</v>
      </c>
      <c r="L12" s="3">
        <v>5</v>
      </c>
      <c r="M12" s="4">
        <v>16</v>
      </c>
      <c r="N12" s="3"/>
      <c r="O12" s="42"/>
      <c r="P12" s="8"/>
    </row>
    <row r="13" spans="2:16">
      <c r="B13" s="8">
        <f t="shared" si="1"/>
        <v>9</v>
      </c>
      <c r="C13" s="14">
        <v>86</v>
      </c>
      <c r="D13" s="4" t="s">
        <v>134</v>
      </c>
      <c r="E13" s="32">
        <f t="shared" si="0"/>
        <v>39</v>
      </c>
      <c r="F13" s="3">
        <v>13</v>
      </c>
      <c r="G13" s="42">
        <v>8</v>
      </c>
      <c r="H13" s="3">
        <v>14</v>
      </c>
      <c r="I13" s="4">
        <v>7</v>
      </c>
      <c r="J13" s="28">
        <v>10</v>
      </c>
      <c r="K13" s="4">
        <v>11</v>
      </c>
      <c r="L13" s="3">
        <v>8</v>
      </c>
      <c r="M13" s="4">
        <v>13</v>
      </c>
      <c r="N13" s="3"/>
      <c r="O13" s="42"/>
      <c r="P13" s="8"/>
    </row>
    <row r="14" spans="2:16">
      <c r="B14" s="8">
        <f t="shared" si="1"/>
        <v>10</v>
      </c>
      <c r="C14" s="14">
        <v>294</v>
      </c>
      <c r="D14" s="4" t="s">
        <v>83</v>
      </c>
      <c r="E14" s="32">
        <f t="shared" si="0"/>
        <v>38</v>
      </c>
      <c r="F14" s="3">
        <v>9</v>
      </c>
      <c r="G14" s="42">
        <v>12</v>
      </c>
      <c r="H14" s="3">
        <v>11</v>
      </c>
      <c r="I14" s="4">
        <v>10</v>
      </c>
      <c r="J14" s="28">
        <v>14</v>
      </c>
      <c r="K14" s="4">
        <v>7</v>
      </c>
      <c r="L14" s="3">
        <v>12</v>
      </c>
      <c r="M14" s="4">
        <v>9</v>
      </c>
      <c r="N14" s="3"/>
      <c r="O14" s="42"/>
      <c r="P14" s="8"/>
    </row>
    <row r="15" spans="2:16">
      <c r="B15" s="8">
        <f t="shared" si="1"/>
        <v>11</v>
      </c>
      <c r="C15" s="14">
        <v>80</v>
      </c>
      <c r="D15" s="4" t="s">
        <v>132</v>
      </c>
      <c r="E15" s="32">
        <f t="shared" si="0"/>
        <v>37</v>
      </c>
      <c r="F15" s="3"/>
      <c r="G15" s="42"/>
      <c r="H15" s="3"/>
      <c r="I15" s="4"/>
      <c r="J15" s="28">
        <v>1</v>
      </c>
      <c r="K15" s="4">
        <v>25</v>
      </c>
      <c r="L15" s="3">
        <v>9</v>
      </c>
      <c r="M15" s="4">
        <v>12</v>
      </c>
      <c r="N15" s="3"/>
      <c r="O15" s="42"/>
      <c r="P15" s="8"/>
    </row>
    <row r="16" spans="2:16">
      <c r="B16" s="8">
        <f t="shared" si="1"/>
        <v>12</v>
      </c>
      <c r="C16" s="14">
        <v>116</v>
      </c>
      <c r="D16" s="4" t="s">
        <v>78</v>
      </c>
      <c r="E16" s="32">
        <f t="shared" si="0"/>
        <v>32</v>
      </c>
      <c r="F16" s="3">
        <v>4</v>
      </c>
      <c r="G16" s="42">
        <v>18</v>
      </c>
      <c r="H16" s="3">
        <v>12</v>
      </c>
      <c r="I16" s="4">
        <v>9</v>
      </c>
      <c r="J16" s="28">
        <v>16</v>
      </c>
      <c r="K16" s="4">
        <v>5</v>
      </c>
      <c r="L16" s="3"/>
      <c r="M16" s="4"/>
      <c r="N16" s="3"/>
      <c r="O16" s="42"/>
      <c r="P16" s="8"/>
    </row>
    <row r="17" spans="2:16">
      <c r="B17" s="8">
        <f t="shared" si="1"/>
        <v>13</v>
      </c>
      <c r="C17" s="14">
        <v>179</v>
      </c>
      <c r="D17" s="4" t="s">
        <v>111</v>
      </c>
      <c r="E17" s="32">
        <f t="shared" si="0"/>
        <v>28</v>
      </c>
      <c r="F17" s="3"/>
      <c r="G17" s="42"/>
      <c r="H17" s="3">
        <v>8</v>
      </c>
      <c r="I17" s="4">
        <v>13</v>
      </c>
      <c r="J17" s="28">
        <v>6</v>
      </c>
      <c r="K17" s="4">
        <v>15</v>
      </c>
      <c r="L17" s="3"/>
      <c r="M17" s="4"/>
      <c r="N17" s="3"/>
      <c r="O17" s="42"/>
      <c r="P17" s="8"/>
    </row>
    <row r="18" spans="2:16">
      <c r="B18" s="8">
        <f t="shared" si="1"/>
        <v>14</v>
      </c>
      <c r="C18" s="14">
        <v>74</v>
      </c>
      <c r="D18" s="4" t="s">
        <v>89</v>
      </c>
      <c r="E18" s="32">
        <f t="shared" si="0"/>
        <v>27</v>
      </c>
      <c r="F18" s="3">
        <v>17</v>
      </c>
      <c r="G18" s="42">
        <v>4</v>
      </c>
      <c r="H18" s="3">
        <v>17</v>
      </c>
      <c r="I18" s="4">
        <v>4</v>
      </c>
      <c r="J18" s="28">
        <v>12</v>
      </c>
      <c r="K18" s="4">
        <v>9</v>
      </c>
      <c r="L18" s="3">
        <v>11</v>
      </c>
      <c r="M18" s="4">
        <v>10</v>
      </c>
      <c r="N18" s="3"/>
      <c r="O18" s="42"/>
      <c r="P18" s="8"/>
    </row>
    <row r="19" spans="2:16">
      <c r="B19" s="54">
        <f t="shared" si="1"/>
        <v>15</v>
      </c>
      <c r="C19" s="19">
        <v>48</v>
      </c>
      <c r="D19" s="31" t="s">
        <v>109</v>
      </c>
      <c r="E19" s="32">
        <f t="shared" si="0"/>
        <v>22</v>
      </c>
      <c r="F19" s="3"/>
      <c r="G19" s="42"/>
      <c r="H19" s="3">
        <v>2</v>
      </c>
      <c r="I19" s="4">
        <v>22</v>
      </c>
      <c r="J19" s="39"/>
      <c r="K19" s="11"/>
      <c r="L19" s="10"/>
      <c r="M19" s="11"/>
      <c r="N19" s="10"/>
      <c r="O19" s="45"/>
      <c r="P19" s="8"/>
    </row>
    <row r="20" spans="2:16">
      <c r="B20" s="54">
        <f t="shared" si="1"/>
        <v>16</v>
      </c>
      <c r="C20" s="19">
        <v>59</v>
      </c>
      <c r="D20" s="31" t="s">
        <v>82</v>
      </c>
      <c r="E20" s="32">
        <f t="shared" si="0"/>
        <v>15</v>
      </c>
      <c r="F20" s="3">
        <v>8</v>
      </c>
      <c r="G20" s="42">
        <v>13</v>
      </c>
      <c r="H20" s="3">
        <v>19</v>
      </c>
      <c r="I20" s="4">
        <v>2</v>
      </c>
      <c r="J20" s="39"/>
      <c r="K20" s="11"/>
      <c r="L20" s="10"/>
      <c r="M20" s="11"/>
      <c r="N20" s="10"/>
      <c r="O20" s="45"/>
      <c r="P20" s="8"/>
    </row>
    <row r="21" spans="2:16">
      <c r="B21" s="54">
        <f t="shared" si="1"/>
        <v>17</v>
      </c>
      <c r="C21" s="19">
        <v>42</v>
      </c>
      <c r="D21" s="31" t="s">
        <v>86</v>
      </c>
      <c r="E21" s="32">
        <f t="shared" si="0"/>
        <v>15</v>
      </c>
      <c r="F21" s="3">
        <v>12</v>
      </c>
      <c r="G21" s="42">
        <v>9</v>
      </c>
      <c r="H21" s="3">
        <v>15</v>
      </c>
      <c r="I21" s="4">
        <v>6</v>
      </c>
      <c r="J21" s="39"/>
      <c r="K21" s="11"/>
      <c r="L21" s="10"/>
      <c r="M21" s="11"/>
      <c r="N21" s="10"/>
      <c r="O21" s="45"/>
      <c r="P21" s="8"/>
    </row>
    <row r="22" spans="2:16">
      <c r="B22" s="54">
        <f t="shared" si="1"/>
        <v>18</v>
      </c>
      <c r="C22" s="19">
        <v>15</v>
      </c>
      <c r="D22" s="4" t="s">
        <v>84</v>
      </c>
      <c r="E22" s="32">
        <f t="shared" si="0"/>
        <v>14</v>
      </c>
      <c r="F22" s="3">
        <v>10</v>
      </c>
      <c r="G22" s="42">
        <v>11</v>
      </c>
      <c r="H22" s="3">
        <v>18</v>
      </c>
      <c r="I22" s="4">
        <v>3</v>
      </c>
      <c r="J22" s="39"/>
      <c r="K22" s="11"/>
      <c r="L22" s="10"/>
      <c r="M22" s="11"/>
      <c r="N22" s="10"/>
      <c r="O22" s="45"/>
      <c r="P22" s="8"/>
    </row>
    <row r="23" spans="2:16">
      <c r="B23" s="54">
        <f t="shared" si="1"/>
        <v>19</v>
      </c>
      <c r="C23" s="19">
        <v>97</v>
      </c>
      <c r="D23" s="4" t="s">
        <v>101</v>
      </c>
      <c r="E23" s="32">
        <f t="shared" si="0"/>
        <v>14</v>
      </c>
      <c r="F23" s="3">
        <v>16</v>
      </c>
      <c r="G23" s="42">
        <v>5</v>
      </c>
      <c r="H23" s="13">
        <v>20</v>
      </c>
      <c r="I23" s="12">
        <v>1</v>
      </c>
      <c r="J23" s="38">
        <v>13</v>
      </c>
      <c r="K23" s="18">
        <v>8</v>
      </c>
      <c r="L23" s="17"/>
      <c r="M23" s="18"/>
      <c r="N23" s="17"/>
      <c r="O23" s="51"/>
      <c r="P23" s="8"/>
    </row>
    <row r="24" spans="2:16">
      <c r="B24" s="54">
        <f t="shared" si="1"/>
        <v>20</v>
      </c>
      <c r="C24" s="19">
        <v>51</v>
      </c>
      <c r="D24" s="31" t="s">
        <v>88</v>
      </c>
      <c r="E24" s="32">
        <f t="shared" si="0"/>
        <v>11</v>
      </c>
      <c r="F24" s="3">
        <v>15</v>
      </c>
      <c r="G24" s="42">
        <v>6</v>
      </c>
      <c r="H24" s="3">
        <v>16</v>
      </c>
      <c r="I24" s="4">
        <v>5</v>
      </c>
      <c r="J24" s="39"/>
      <c r="K24" s="11"/>
      <c r="L24" s="10"/>
      <c r="M24" s="11"/>
      <c r="N24" s="10"/>
      <c r="O24" s="45"/>
      <c r="P24" s="8"/>
    </row>
    <row r="25" spans="2:16">
      <c r="B25" s="54">
        <f t="shared" si="1"/>
        <v>21</v>
      </c>
      <c r="C25" s="19">
        <v>99</v>
      </c>
      <c r="D25" s="4" t="s">
        <v>112</v>
      </c>
      <c r="E25" s="32">
        <f t="shared" si="0"/>
        <v>11</v>
      </c>
      <c r="F25" s="3"/>
      <c r="G25" s="42"/>
      <c r="H25" s="3">
        <v>10</v>
      </c>
      <c r="I25" s="4">
        <v>11</v>
      </c>
      <c r="J25" s="39"/>
      <c r="K25" s="11"/>
      <c r="L25" s="10"/>
      <c r="M25" s="11"/>
      <c r="N25" s="10"/>
      <c r="O25" s="45"/>
      <c r="P25" s="8"/>
    </row>
    <row r="26" spans="2:16">
      <c r="B26" s="54">
        <f t="shared" si="1"/>
        <v>22</v>
      </c>
      <c r="C26" s="19">
        <v>88</v>
      </c>
      <c r="D26" s="31" t="s">
        <v>160</v>
      </c>
      <c r="E26" s="32">
        <f t="shared" si="0"/>
        <v>11</v>
      </c>
      <c r="F26" s="3"/>
      <c r="G26" s="42"/>
      <c r="H26" s="13"/>
      <c r="I26" s="12"/>
      <c r="J26" s="38"/>
      <c r="K26" s="18"/>
      <c r="L26" s="17">
        <v>10</v>
      </c>
      <c r="M26" s="18">
        <v>11</v>
      </c>
      <c r="N26" s="17"/>
      <c r="O26" s="51"/>
      <c r="P26" s="8"/>
    </row>
    <row r="27" spans="2:16">
      <c r="B27" s="54">
        <f t="shared" si="1"/>
        <v>23</v>
      </c>
      <c r="C27" s="19">
        <v>8</v>
      </c>
      <c r="D27" s="31" t="s">
        <v>161</v>
      </c>
      <c r="E27" s="32">
        <f t="shared" si="0"/>
        <v>8</v>
      </c>
      <c r="F27" s="3"/>
      <c r="G27" s="42"/>
      <c r="H27" s="13"/>
      <c r="I27" s="12"/>
      <c r="J27" s="38"/>
      <c r="K27" s="18"/>
      <c r="L27" s="17">
        <v>13</v>
      </c>
      <c r="M27" s="18">
        <v>8</v>
      </c>
      <c r="N27" s="17"/>
      <c r="O27" s="51"/>
      <c r="P27" s="8"/>
    </row>
    <row r="28" spans="2:16">
      <c r="B28" s="54">
        <f t="shared" si="1"/>
        <v>24</v>
      </c>
      <c r="C28" s="19">
        <v>71</v>
      </c>
      <c r="D28" s="65" t="s">
        <v>135</v>
      </c>
      <c r="E28" s="32">
        <f t="shared" si="0"/>
        <v>6</v>
      </c>
      <c r="F28" s="3"/>
      <c r="G28" s="42"/>
      <c r="H28" s="3"/>
      <c r="I28" s="4"/>
      <c r="J28" s="39">
        <v>15</v>
      </c>
      <c r="K28" s="11">
        <v>6</v>
      </c>
      <c r="L28" s="10"/>
      <c r="M28" s="11"/>
      <c r="N28" s="10"/>
      <c r="O28" s="45"/>
      <c r="P28" s="8"/>
    </row>
    <row r="29" spans="2:16">
      <c r="B29" s="54">
        <f t="shared" si="1"/>
        <v>25</v>
      </c>
      <c r="C29" s="3">
        <v>14</v>
      </c>
      <c r="D29" s="4" t="s">
        <v>153</v>
      </c>
      <c r="E29" s="32">
        <f t="shared" si="0"/>
        <v>6</v>
      </c>
      <c r="F29" s="3"/>
      <c r="G29" s="42"/>
      <c r="H29" s="13"/>
      <c r="I29" s="12"/>
      <c r="J29" s="38"/>
      <c r="K29" s="18"/>
      <c r="L29" s="17">
        <v>15</v>
      </c>
      <c r="M29" s="18">
        <v>6</v>
      </c>
      <c r="N29" s="17"/>
      <c r="O29" s="51"/>
      <c r="P29" s="8"/>
    </row>
    <row r="30" spans="2:16">
      <c r="B30" s="54">
        <f t="shared" si="1"/>
        <v>26</v>
      </c>
      <c r="C30" s="14">
        <v>24</v>
      </c>
      <c r="D30" s="4" t="s">
        <v>136</v>
      </c>
      <c r="E30" s="32">
        <f t="shared" si="0"/>
        <v>4</v>
      </c>
      <c r="F30" s="3"/>
      <c r="G30" s="42"/>
      <c r="H30" s="13"/>
      <c r="I30" s="12"/>
      <c r="J30" s="38">
        <v>17</v>
      </c>
      <c r="K30" s="18">
        <v>4</v>
      </c>
      <c r="L30" s="17"/>
      <c r="M30" s="18"/>
      <c r="N30" s="17"/>
      <c r="O30" s="51"/>
      <c r="P30" s="8"/>
    </row>
    <row r="31" spans="2:16">
      <c r="B31" s="54">
        <f t="shared" si="1"/>
        <v>27</v>
      </c>
      <c r="C31" s="19">
        <v>28</v>
      </c>
      <c r="D31" s="31" t="s">
        <v>110</v>
      </c>
      <c r="E31" s="32">
        <f t="shared" si="0"/>
        <v>0</v>
      </c>
      <c r="F31" s="3"/>
      <c r="G31" s="42"/>
      <c r="H31" s="13">
        <v>21</v>
      </c>
      <c r="I31" s="12">
        <v>0</v>
      </c>
      <c r="J31" s="38"/>
      <c r="K31" s="18"/>
      <c r="L31" s="17"/>
      <c r="M31" s="18"/>
      <c r="N31" s="17"/>
      <c r="O31" s="51"/>
      <c r="P31" s="8"/>
    </row>
    <row r="32" spans="2:16">
      <c r="B32" s="54">
        <f t="shared" si="1"/>
        <v>28</v>
      </c>
      <c r="C32" s="19"/>
      <c r="D32" s="31"/>
      <c r="E32" s="32">
        <f t="shared" si="0"/>
        <v>0</v>
      </c>
      <c r="F32" s="3"/>
      <c r="G32" s="42"/>
      <c r="H32" s="13"/>
      <c r="I32" s="12"/>
      <c r="J32" s="38"/>
      <c r="K32" s="18"/>
      <c r="L32" s="17"/>
      <c r="M32" s="18"/>
      <c r="N32" s="17"/>
      <c r="O32" s="51"/>
      <c r="P32" s="8"/>
    </row>
    <row r="33" spans="2:16">
      <c r="B33" s="54">
        <f t="shared" si="1"/>
        <v>29</v>
      </c>
      <c r="C33" s="19"/>
      <c r="D33" s="4"/>
      <c r="E33" s="32">
        <f t="shared" si="0"/>
        <v>0</v>
      </c>
      <c r="F33" s="3"/>
      <c r="G33" s="42"/>
      <c r="H33" s="3"/>
      <c r="I33" s="4"/>
      <c r="J33" s="39"/>
      <c r="K33" s="11"/>
      <c r="L33" s="10"/>
      <c r="M33" s="11"/>
      <c r="N33" s="10"/>
      <c r="O33" s="45"/>
      <c r="P33" s="8"/>
    </row>
    <row r="34" spans="2:16" ht="15" thickBot="1">
      <c r="B34" s="9">
        <f t="shared" si="1"/>
        <v>30</v>
      </c>
      <c r="C34" s="35"/>
      <c r="D34" s="6"/>
      <c r="E34" s="44">
        <f t="shared" si="0"/>
        <v>0</v>
      </c>
      <c r="F34" s="5"/>
      <c r="G34" s="43"/>
      <c r="H34" s="5"/>
      <c r="I34" s="6"/>
      <c r="J34" s="29"/>
      <c r="K34" s="6"/>
      <c r="L34" s="5"/>
      <c r="M34" s="6"/>
      <c r="N34" s="5"/>
      <c r="O34" s="43"/>
      <c r="P34" s="9"/>
    </row>
    <row r="36" spans="2:16" ht="15" thickBot="1"/>
    <row r="37" spans="2:16" ht="15" thickBot="1">
      <c r="E37" s="57" t="s">
        <v>22</v>
      </c>
      <c r="F37" s="58"/>
    </row>
    <row r="38" spans="2:16">
      <c r="D38" t="s">
        <v>23</v>
      </c>
      <c r="E38" s="59" t="s">
        <v>24</v>
      </c>
      <c r="F38" s="60" t="s">
        <v>25</v>
      </c>
    </row>
    <row r="39" spans="2:16">
      <c r="D39" t="s">
        <v>26</v>
      </c>
      <c r="E39" s="61" t="s">
        <v>27</v>
      </c>
      <c r="F39" s="62" t="s">
        <v>28</v>
      </c>
    </row>
    <row r="40" spans="2:16">
      <c r="E40" s="61" t="s">
        <v>29</v>
      </c>
      <c r="F40" s="62" t="s">
        <v>30</v>
      </c>
    </row>
    <row r="41" spans="2:16">
      <c r="D41" t="s">
        <v>31</v>
      </c>
      <c r="E41" s="61" t="s">
        <v>32</v>
      </c>
      <c r="F41" s="62" t="s">
        <v>33</v>
      </c>
    </row>
    <row r="42" spans="2:16">
      <c r="D42" t="s">
        <v>34</v>
      </c>
      <c r="E42" s="61" t="s">
        <v>35</v>
      </c>
      <c r="F42" s="62" t="s">
        <v>36</v>
      </c>
    </row>
    <row r="43" spans="2:16">
      <c r="E43" s="61" t="s">
        <v>37</v>
      </c>
      <c r="F43" s="62" t="s">
        <v>38</v>
      </c>
    </row>
    <row r="44" spans="2:16">
      <c r="D44" t="s">
        <v>39</v>
      </c>
      <c r="E44" s="61" t="s">
        <v>40</v>
      </c>
      <c r="F44" s="62" t="s">
        <v>41</v>
      </c>
    </row>
    <row r="45" spans="2:16">
      <c r="D45" t="s">
        <v>42</v>
      </c>
      <c r="E45" s="61" t="s">
        <v>43</v>
      </c>
      <c r="F45" s="62" t="s">
        <v>44</v>
      </c>
    </row>
    <row r="46" spans="2:16">
      <c r="E46" s="61" t="s">
        <v>45</v>
      </c>
      <c r="F46" s="62" t="s">
        <v>46</v>
      </c>
    </row>
    <row r="47" spans="2:16">
      <c r="E47" s="61" t="s">
        <v>47</v>
      </c>
      <c r="F47" s="62" t="s">
        <v>48</v>
      </c>
    </row>
    <row r="48" spans="2:16">
      <c r="E48" s="61" t="s">
        <v>49</v>
      </c>
      <c r="F48" s="62" t="s">
        <v>50</v>
      </c>
    </row>
    <row r="49" spans="5:6">
      <c r="E49" s="61" t="s">
        <v>51</v>
      </c>
      <c r="F49" s="62" t="s">
        <v>52</v>
      </c>
    </row>
    <row r="50" spans="5:6">
      <c r="E50" s="61" t="s">
        <v>53</v>
      </c>
      <c r="F50" s="62" t="s">
        <v>54</v>
      </c>
    </row>
    <row r="51" spans="5:6">
      <c r="E51" s="61" t="s">
        <v>55</v>
      </c>
      <c r="F51" s="62" t="s">
        <v>56</v>
      </c>
    </row>
    <row r="52" spans="5:6">
      <c r="E52" s="61" t="s">
        <v>57</v>
      </c>
      <c r="F52" s="62" t="s">
        <v>58</v>
      </c>
    </row>
    <row r="53" spans="5:6">
      <c r="E53" s="61" t="s">
        <v>59</v>
      </c>
      <c r="F53" s="62" t="s">
        <v>60</v>
      </c>
    </row>
    <row r="54" spans="5:6">
      <c r="E54" s="61" t="s">
        <v>61</v>
      </c>
      <c r="F54" s="62" t="s">
        <v>62</v>
      </c>
    </row>
    <row r="55" spans="5:6">
      <c r="E55" s="61" t="s">
        <v>63</v>
      </c>
      <c r="F55" s="62" t="s">
        <v>64</v>
      </c>
    </row>
    <row r="56" spans="5:6">
      <c r="E56" s="61" t="s">
        <v>65</v>
      </c>
      <c r="F56" s="62" t="s">
        <v>66</v>
      </c>
    </row>
    <row r="57" spans="5:6" ht="15" thickBot="1">
      <c r="E57" s="63" t="s">
        <v>67</v>
      </c>
      <c r="F57" s="64" t="s">
        <v>68</v>
      </c>
    </row>
  </sheetData>
  <sortState ref="B3:P34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L10" sqref="L10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</v>
      </c>
      <c r="D5" s="31" t="s">
        <v>108</v>
      </c>
      <c r="E5" s="32">
        <f t="shared" ref="E5:E14" si="0">G5+I5+K5+M5+O5+P5</f>
        <v>97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>
        <v>2</v>
      </c>
      <c r="M5" s="31">
        <v>22</v>
      </c>
      <c r="N5" s="30"/>
      <c r="O5" s="41"/>
      <c r="P5" s="32"/>
    </row>
    <row r="6" spans="2:16">
      <c r="B6" s="14">
        <f t="shared" ref="B6:B14" si="1">1+B5</f>
        <v>2</v>
      </c>
      <c r="C6" s="14">
        <v>1</v>
      </c>
      <c r="D6" s="4" t="s">
        <v>115</v>
      </c>
      <c r="E6" s="32">
        <f t="shared" si="0"/>
        <v>67</v>
      </c>
      <c r="F6" s="3"/>
      <c r="G6" s="4"/>
      <c r="H6" s="3">
        <v>3</v>
      </c>
      <c r="I6" s="4">
        <v>20</v>
      </c>
      <c r="J6" s="28">
        <v>2</v>
      </c>
      <c r="K6" s="4">
        <v>22</v>
      </c>
      <c r="L6" s="3">
        <v>1</v>
      </c>
      <c r="M6" s="4">
        <v>25</v>
      </c>
      <c r="N6" s="3"/>
      <c r="O6" s="42"/>
      <c r="P6" s="8"/>
    </row>
    <row r="7" spans="2:16">
      <c r="B7" s="14">
        <f t="shared" si="1"/>
        <v>3</v>
      </c>
      <c r="C7" s="14">
        <v>27</v>
      </c>
      <c r="D7" s="4" t="s">
        <v>114</v>
      </c>
      <c r="E7" s="32">
        <f t="shared" si="0"/>
        <v>22</v>
      </c>
      <c r="F7" s="3"/>
      <c r="G7" s="4"/>
      <c r="H7" s="3">
        <v>2</v>
      </c>
      <c r="I7" s="4">
        <v>22</v>
      </c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ref="B3:P14">
    <sortCondition descending="1" ref="E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tabSelected="1" workbookViewId="0">
      <selection activeCell="L17" sqref="L17"/>
    </sheetView>
  </sheetViews>
  <sheetFormatPr baseColWidth="10" defaultRowHeight="14.4"/>
  <cols>
    <col min="1" max="1" width="2.88671875" customWidth="1"/>
    <col min="2" max="3" width="7.109375" customWidth="1"/>
    <col min="4" max="4" width="50.88671875" bestFit="1" customWidth="1"/>
  </cols>
  <sheetData>
    <row r="1" spans="2:16" ht="21.6" thickBot="1">
      <c r="D1" s="2" t="s">
        <v>18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35</v>
      </c>
      <c r="D5" s="4" t="s">
        <v>72</v>
      </c>
      <c r="E5" s="32">
        <f t="shared" ref="E5:E14" si="0">G5+I5+K5+M5+O5+P5</f>
        <v>100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/>
      <c r="O5" s="41"/>
      <c r="P5" s="32"/>
    </row>
    <row r="6" spans="2:16">
      <c r="B6" s="14">
        <f t="shared" ref="B6:B14" si="1">1+B5</f>
        <v>2</v>
      </c>
      <c r="C6" s="14">
        <v>92</v>
      </c>
      <c r="D6" s="4" t="s">
        <v>73</v>
      </c>
      <c r="E6" s="32">
        <f t="shared" si="0"/>
        <v>86</v>
      </c>
      <c r="F6" s="3">
        <v>2</v>
      </c>
      <c r="G6" s="4">
        <v>22</v>
      </c>
      <c r="H6" s="3">
        <v>3</v>
      </c>
      <c r="I6" s="4">
        <v>20</v>
      </c>
      <c r="J6" s="28">
        <v>2</v>
      </c>
      <c r="K6" s="4">
        <v>22</v>
      </c>
      <c r="L6" s="3">
        <v>2</v>
      </c>
      <c r="M6" s="4">
        <v>22</v>
      </c>
      <c r="N6" s="3"/>
      <c r="O6" s="42"/>
      <c r="P6" s="8"/>
    </row>
    <row r="7" spans="2:16">
      <c r="B7" s="14">
        <f t="shared" si="1"/>
        <v>3</v>
      </c>
      <c r="C7" s="14">
        <v>41</v>
      </c>
      <c r="D7" s="4" t="s">
        <v>75</v>
      </c>
      <c r="E7" s="32">
        <f t="shared" si="0"/>
        <v>80</v>
      </c>
      <c r="F7" s="3">
        <v>4</v>
      </c>
      <c r="G7" s="4">
        <v>18</v>
      </c>
      <c r="H7" s="3">
        <v>2</v>
      </c>
      <c r="I7" s="4">
        <v>22</v>
      </c>
      <c r="J7" s="28">
        <v>3</v>
      </c>
      <c r="K7" s="4">
        <v>20</v>
      </c>
      <c r="L7" s="3">
        <v>3</v>
      </c>
      <c r="M7" s="4">
        <v>20</v>
      </c>
      <c r="N7" s="3"/>
      <c r="O7" s="42"/>
      <c r="P7" s="8"/>
    </row>
    <row r="8" spans="2:16">
      <c r="B8" s="14">
        <f t="shared" si="1"/>
        <v>4</v>
      </c>
      <c r="C8" s="14">
        <v>666</v>
      </c>
      <c r="D8" s="4" t="s">
        <v>74</v>
      </c>
      <c r="E8" s="32">
        <f t="shared" si="0"/>
        <v>38</v>
      </c>
      <c r="F8" s="3">
        <v>3</v>
      </c>
      <c r="G8" s="4">
        <v>20</v>
      </c>
      <c r="H8" s="3"/>
      <c r="I8" s="4"/>
      <c r="J8" s="28">
        <v>4</v>
      </c>
      <c r="K8" s="4">
        <v>18</v>
      </c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26</v>
      </c>
      <c r="D9" s="4" t="s">
        <v>113</v>
      </c>
      <c r="E9" s="32">
        <f t="shared" si="0"/>
        <v>18</v>
      </c>
      <c r="F9" s="3"/>
      <c r="G9" s="4"/>
      <c r="H9" s="3">
        <v>4</v>
      </c>
      <c r="I9" s="4">
        <v>18</v>
      </c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ref="B3:P14">
    <sortCondition descending="1" ref="E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2025-08-04T17:15:31Z</dcterms:modified>
</cp:coreProperties>
</file>