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0"/>
  <c r="E35"/>
  <c r="E28"/>
  <c r="E34"/>
  <c r="E25"/>
  <c r="E32"/>
  <c r="E24"/>
  <c r="E37"/>
  <c r="E33"/>
  <c r="B6" i="5"/>
  <c r="E30" i="10"/>
  <c r="E17"/>
  <c r="E31"/>
  <c r="E36"/>
  <c r="E16"/>
  <c r="E21"/>
  <c r="E19"/>
  <c r="E6" i="5"/>
  <c r="E20" i="10"/>
  <c r="E26"/>
  <c r="E6" i="9"/>
  <c r="E8"/>
  <c r="E7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7" i="5"/>
  <c r="E8"/>
  <c r="E9"/>
  <c r="E10"/>
  <c r="E11"/>
  <c r="E12"/>
  <c r="E13"/>
  <c r="E14"/>
  <c r="E5"/>
  <c r="E6" i="4"/>
  <c r="E7"/>
  <c r="E9"/>
  <c r="E8"/>
  <c r="E11"/>
  <c r="E12"/>
  <c r="E13"/>
  <c r="E15"/>
  <c r="E10"/>
  <c r="E14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18" i="2"/>
  <c r="E7"/>
  <c r="E6"/>
  <c r="E13"/>
  <c r="E9"/>
  <c r="E10"/>
  <c r="E8"/>
  <c r="E14"/>
  <c r="E16"/>
  <c r="E11"/>
  <c r="E17"/>
  <c r="E12"/>
  <c r="E28"/>
  <c r="E33"/>
  <c r="E22"/>
  <c r="E36"/>
  <c r="E37"/>
  <c r="E19"/>
  <c r="E27"/>
  <c r="E24"/>
  <c r="E15"/>
  <c r="E20"/>
  <c r="E35"/>
  <c r="E21"/>
  <c r="E29"/>
  <c r="E30"/>
  <c r="E31"/>
  <c r="E25"/>
  <c r="E38"/>
  <c r="E34"/>
  <c r="E23"/>
  <c r="E32"/>
  <c r="E26"/>
  <c r="E39"/>
  <c r="E40"/>
  <c r="E41"/>
  <c r="E42"/>
  <c r="E43"/>
  <c r="E44"/>
  <c r="E45"/>
  <c r="E46"/>
  <c r="E47"/>
  <c r="E5"/>
  <c r="E5" i="7"/>
  <c r="E10" i="10"/>
  <c r="E5"/>
  <c r="E7"/>
  <c r="E14"/>
  <c r="E6"/>
  <c r="E8"/>
  <c r="E9"/>
  <c r="E12"/>
  <c r="E22"/>
  <c r="E11"/>
  <c r="E15"/>
  <c r="E18"/>
  <c r="E23"/>
  <c r="E13"/>
  <c r="E27"/>
  <c r="E29"/>
  <c r="E48" i="2" l="1"/>
  <c r="E6" i="7"/>
  <c r="E7"/>
  <c r="E8"/>
  <c r="E9"/>
  <c r="B6" i="9"/>
  <c r="B7" i="8"/>
  <c r="B8" s="1"/>
  <c r="B9" s="1"/>
  <c r="B10" s="1"/>
  <c r="B11" s="1"/>
  <c r="B12" s="1"/>
  <c r="B13" s="1"/>
  <c r="B14" s="1"/>
  <c r="B6"/>
  <c r="B6" i="3"/>
  <c r="B7" s="1"/>
  <c r="B8" s="1"/>
  <c r="B7" i="5"/>
  <c r="B8" s="1"/>
  <c r="B9" s="1"/>
  <c r="B10" s="1"/>
  <c r="B11" s="1"/>
  <c r="B12" s="1"/>
  <c r="B13" s="1"/>
  <c r="B14" s="1"/>
  <c r="B6" i="6" l="1"/>
  <c r="B7" s="1"/>
  <c r="B8" s="1"/>
  <c r="B9" s="1"/>
  <c r="B10" s="1"/>
  <c r="B11" s="1"/>
  <c r="B12" s="1"/>
  <c r="B13" s="1"/>
  <c r="B14" s="1"/>
  <c r="B9" i="3"/>
  <c r="B6" i="2"/>
  <c r="B7" s="1"/>
  <c r="B10" i="3" l="1"/>
  <c r="B11" s="1"/>
  <c r="B12" s="1"/>
  <c r="B13" s="1"/>
  <c r="B14" s="1"/>
  <c r="B15" s="1"/>
  <c r="B16" s="1"/>
  <c r="B17" s="1"/>
  <c r="B18" s="1"/>
  <c r="B19" s="1"/>
  <c r="B7" i="10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8" i="2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9"/>
  <c r="B8"/>
  <c r="B9"/>
  <c r="B10"/>
  <c r="B11"/>
  <c r="B12"/>
  <c r="B13"/>
  <c r="B14"/>
  <c r="B9" i="2" l="1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</calcChain>
</file>

<file path=xl/sharedStrings.xml><?xml version="1.0" encoding="utf-8"?>
<sst xmlns="http://schemas.openxmlformats.org/spreadsheetml/2006/main" count="404" uniqueCount="165">
  <si>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</si>
  <si>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</si>
  <si>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</si>
  <si>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</si>
  <si>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</si>
  <si>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</si>
  <si>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</si>
  <si>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</si>
  <si>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</si>
  <si>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</si>
  <si>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</si>
  <si>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</si>
  <si>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</si>
  <si>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</si>
  <si>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</si>
  <si>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</si>
  <si>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</si>
  <si>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</si>
  <si>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</si>
  <si>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</si>
  <si>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</si>
  <si>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</si>
  <si>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</si>
  <si>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</si>
  <si>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</si>
  <si>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</si>
  <si>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</si>
  <si>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</si>
  <si>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</si>
  <si>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</si>
  <si>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</si>
  <si>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</si>
  <si>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</si>
  <si>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</si>
  <si>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</si>
  <si>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</si>
  <si>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</si>
  <si>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</si>
  <si>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</si>
  <si>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</si>
  <si>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</si>
  <si>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</si>
  <si>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</si>
  <si>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</si>
  <si>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</si>
  <si>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</si>
  <si>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</si>
  <si>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</si>
  <si>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</si>
  <si>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</si>
  <si>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</si>
  <si>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</si>
  <si>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</si>
  <si>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</si>
  <si>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</si>
  <si>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</si>
  <si>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</si>
  <si>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</si>
  <si>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</si>
  <si>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</si>
  <si>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</si>
  <si>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</si>
  <si>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</si>
  <si>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</si>
  <si>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</si>
  <si>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</si>
  <si>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</si>
  <si>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</si>
  <si>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</si>
  <si>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</si>
  <si>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</si>
  <si>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</si>
  <si>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>GUINFOLLEAU Florian / MOREAU Damien</t>
  </si>
  <si>
    <t>ROY Eric / LE SAUX Jean Francois</t>
  </si>
  <si>
    <t>COLLIN Arnaud / BARBAUD Benoit</t>
  </si>
  <si>
    <t>ROBERT Valentin / ROY Matthieu / BERNARD Maxime</t>
  </si>
  <si>
    <t>MASSON Raphaël / PILLET Stéphane</t>
  </si>
  <si>
    <t>BREAUX Antonin / BREAUX Hugo</t>
  </si>
  <si>
    <t>BOURSAUD Guillaume / BRUAND Sylvain / BOURSAUD Justine</t>
  </si>
  <si>
    <t>GIROIRE Julien / BALOGE Noam</t>
  </si>
  <si>
    <t>VANNIER Cédric / VANNIER Axence</t>
  </si>
  <si>
    <t>VANVYNCKT Noah / AUBARD Tom / BIGNET Antoine</t>
  </si>
  <si>
    <t>BROUILLARD Emmanuel / POIRIER Florent / CONILLEAU Mickaël</t>
  </si>
  <si>
    <t>BONNET Grégory / SEGEAT Christophe</t>
  </si>
  <si>
    <t>NAUDON Damien / BOUCHERAT Maxence</t>
  </si>
  <si>
    <t>BECKER Patrice / RAFFOUX Benoit</t>
  </si>
  <si>
    <t>BOUTARAUD Olivier / PAGNOUX Stéphane</t>
  </si>
  <si>
    <t>VANNIER Bertrand / GRIFFE Pierre / LAURENT Maxime</t>
  </si>
  <si>
    <t>ARASPIN Thomas / PESQUE Vincent / LESPINASSE Rémi</t>
  </si>
  <si>
    <t>LE PETIT Simon / DA COL Sébastien</t>
  </si>
  <si>
    <t>BENARD Fabrice / BIARD David / LEROUX Sylvain</t>
  </si>
  <si>
    <t>DUMAZAUD Régis / BOUBET Noa</t>
  </si>
  <si>
    <t>LESPINASSE Jean Noel</t>
  </si>
  <si>
    <t>BERTRAND Etienne / DUBUC Pierre Adrien</t>
  </si>
  <si>
    <t>BREAUX Cédric / BREAUX Anthony</t>
  </si>
  <si>
    <t>BOUILLET Philippe / BOUILLET Laurent / BOUILLET Julian</t>
  </si>
  <si>
    <t>RIBREAU Samuel / RIBREAU Mathis</t>
  </si>
  <si>
    <t>ROTEAUD Benjamin / HUREAU Clément</t>
  </si>
  <si>
    <t>CARTON Julien / BARTHEL Mickaël</t>
  </si>
  <si>
    <t>ALLAIRE Olivier</t>
  </si>
  <si>
    <t>THOMAS David / GORNARD Pierre</t>
  </si>
  <si>
    <t>BLANCO Allan / LARGEAU Julien</t>
  </si>
  <si>
    <t>LOUSTALET Didier</t>
  </si>
  <si>
    <t>LEROUX Sylvain / LEROUX Morgan / MARTIN Juliette</t>
  </si>
  <si>
    <t>PESQUE Eric / LESPINASSE Rémi / AUMARECHAL Nathan</t>
  </si>
  <si>
    <t>THENAUD Christy / LANGLOIS BENARD Esteban</t>
  </si>
  <si>
    <t>MOREAU / BARATON</t>
  </si>
  <si>
    <t>DOUARD Valéry / POUCHOL BLANCHON Christophe</t>
  </si>
  <si>
    <t>AUMARECHAL Marc / AUMARECHAL Célia</t>
  </si>
  <si>
    <t>CONILLEAU Arnaud / CONILLEAU Angélique</t>
  </si>
  <si>
    <t>WENGER Roger / WENGER Baptiste</t>
  </si>
  <si>
    <t>DUMAZAUD Régis / BOUBET Noa / PATARD Pierre</t>
  </si>
  <si>
    <t>VALLET Benoit / COLLIN Théo / HIPPEAU Peter</t>
  </si>
  <si>
    <t>VANVYNCKT Olivier / LEGAYE Ludovic / TOUCHET Guillaume</t>
  </si>
  <si>
    <t>JOACHIM Patrick / JORBY Jérémy</t>
  </si>
  <si>
    <t>JAMET Stéphane /  CARTE Xavier</t>
  </si>
  <si>
    <t>MERIGOT Louis / BARTHEL Mickael</t>
  </si>
  <si>
    <t>CHAUME Thierry / CHAUME Christophe / BUIRON</t>
  </si>
  <si>
    <t>TOUCHET Christian / VANVYNCKT Olivier</t>
  </si>
  <si>
    <t>MANCOIS Alexis / LAURENT Yannick</t>
  </si>
  <si>
    <t>AVRIL Léa / AVRIL Thierry</t>
  </si>
  <si>
    <t>MARTIN Nicolas / LACROIX Sébastien</t>
  </si>
  <si>
    <t xml:space="preserve">BORDAS Jean Marie / DOS REIS Domingo / LOUSTALET Didier </t>
  </si>
  <si>
    <t>LE GALLIC Titouan / JEGU Antoine / MARTINEZ Diego</t>
  </si>
  <si>
    <t>AUMARECHAL Michel / VERGANUD Cédric / PESQUE Eric</t>
  </si>
  <si>
    <t>LAMONTRE Gabriel / KLINKEBERG Damien / LAMONTRE David</t>
  </si>
  <si>
    <t>CHEMISIER Florent / CHEMISIER Jean Louis / GAUDIN Sylvain / MEUNIER Adrien</t>
  </si>
  <si>
    <t>LAURENT Loic / COUTURIER Damien</t>
  </si>
  <si>
    <t xml:space="preserve">PALISSON Antoine / DEBRIEU Aymeric / VENTAUX Florian
</t>
  </si>
  <si>
    <t xml:space="preserve">BENARD Fabrice / ARMAND Pierre
</t>
  </si>
  <si>
    <t>PAGENEL David / DEVIMEUX Xavier / THEUWS Tristan</t>
  </si>
  <si>
    <t>BREAUX Michael / MOUNIER Anthony / BREAUX Anthony / BREAUX Cédric</t>
  </si>
  <si>
    <t>MINGASSON Olivier / MINGASSON Alexis / MINGASSON Julien / JOACHIM Patrick</t>
  </si>
  <si>
    <t>AUMARECHAL Michel / DETRAZ Samuel</t>
  </si>
  <si>
    <t xml:space="preserve">GUILCHER Thomas / JAMAIN Williams / FAVENNEC Emmanuel
</t>
  </si>
  <si>
    <t>AVRIL Cyril / AVRIL Jérémy</t>
  </si>
  <si>
    <t xml:space="preserve">RENOULT Sébastien / GAILLARDET Lucas
</t>
  </si>
  <si>
    <t>PIERRE Jean Baptiste / PIERRE Julien</t>
  </si>
  <si>
    <t xml:space="preserve">COSTA Franck / AUGENDRE Davy / DASILVA ANTUNES Carlos
</t>
  </si>
  <si>
    <t>DUMEZ Michaël / DUMEZ Morgan</t>
  </si>
  <si>
    <t>THEANUD Erwan / SOYLER Nahil / MERIGOT Louis</t>
  </si>
  <si>
    <t>ALLIER / MONNIER / MONNIER</t>
  </si>
  <si>
    <t>GOUPIL Pierre / ROBERT Samuel</t>
  </si>
  <si>
    <t>HAMARD / GATEL / AUBAUX</t>
  </si>
  <si>
    <t>ANDRE Thibault / ANDRE</t>
  </si>
  <si>
    <t>LAMONTRE David / LAMONTRE Maxime / KLINKEBERG Damien</t>
  </si>
  <si>
    <t xml:space="preserve">DUHAMEL / BERTOT </t>
  </si>
  <si>
    <t xml:space="preserve">DUTAUD / GIRARD </t>
  </si>
  <si>
    <t>ROJEK / VINCENT</t>
  </si>
  <si>
    <t>BUTEL / GAUDUCHON</t>
  </si>
  <si>
    <t>DURET / DURET</t>
  </si>
  <si>
    <t>VIGNERON Emmanuel / RIVERO Ely / LOUSTALET Didier</t>
  </si>
  <si>
    <t>VILLEGER Michael / BROSSARD Anael / BRENON</t>
  </si>
  <si>
    <t>BOIZUMAULT Christophe / MAKAIA Cédric</t>
  </si>
  <si>
    <t xml:space="preserve">BARDET Benoit / DANTAS Michel / BEGUE </t>
  </si>
  <si>
    <t>PRIME / TOUCHARD / HERY</t>
  </si>
  <si>
    <t>BARATON Aymeric / MOREAU Mathis</t>
  </si>
  <si>
    <t>GELIBERT / RENAUD / AUDOUIN</t>
  </si>
  <si>
    <t>VRIGNAUD / BLAINET</t>
  </si>
  <si>
    <t>YVERNAULT Fabien / ALAPETITE Matthieu</t>
  </si>
  <si>
    <t>LESPINASSE Jérome / JOURDAIN Loris / BONNET Gregory / ARASPIN</t>
  </si>
  <si>
    <t>GANNE Sébastien / LAFOND Anthony / LAJOINIE Sébastien</t>
  </si>
  <si>
    <t>TOURNIER David / GENDRAULT Thibault / PARNOIX</t>
  </si>
  <si>
    <t>BOUBET Noa / FAUR / PATARD</t>
  </si>
  <si>
    <t>TEMPLIER Aurélien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</si>
</sst>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18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P70"/>
  <sheetViews>
    <sheetView tabSelected="1" workbookViewId="0">
      <selection activeCell="E13" sqref="E13"/>
    </sheetView>
  </sheetViews>
  <sheetFormatPr baseColWidth="10" defaultRowHeight="14.4"/>
  <cols>
    <col min="1" max="1" width="2.88671875" customWidth="1"/>
    <col min="2" max="3" width="7.109375" customWidth="1"/>
    <col min="4" max="4" width="67.88671875" customWidth="1"/>
  </cols>
  <sheetData>
    <row r="1" spans="2:16" ht="21.6" thickBot="1">
      <c r="D1" s="2" t="s">
        <v>10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49" t="s">
        <v>70</v>
      </c>
      <c r="G3" s="50"/>
      <c r="H3" s="49" t="s">
        <v>20</v>
      </c>
      <c r="I3" s="50"/>
      <c r="J3" s="49" t="s">
        <v>6</v>
      </c>
      <c r="K3" s="50"/>
      <c r="L3" s="49" t="s">
        <v>9</v>
      </c>
      <c r="M3" s="50"/>
      <c r="N3" s="49" t="s">
        <v>69</v>
      </c>
      <c r="O3" s="50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14">
        <v>2</v>
      </c>
      <c r="D5" s="4" t="s">
        <v>82</v>
      </c>
      <c r="E5" s="32">
        <f>G5+I5+K5+M5+O5+P5</f>
        <v>125</v>
      </c>
      <c r="F5" s="30">
        <v>1</v>
      </c>
      <c r="G5" s="31">
        <v>25</v>
      </c>
      <c r="H5" s="33">
        <v>1</v>
      </c>
      <c r="I5" s="31">
        <v>25</v>
      </c>
      <c r="J5" s="30">
        <v>3</v>
      </c>
      <c r="K5" s="31">
        <v>20</v>
      </c>
      <c r="L5" s="30">
        <v>3</v>
      </c>
      <c r="M5" s="31">
        <v>20</v>
      </c>
      <c r="N5" s="30">
        <v>3</v>
      </c>
      <c r="O5" s="41">
        <v>20</v>
      </c>
      <c r="P5" s="32">
        <v>15</v>
      </c>
    </row>
    <row r="6" spans="2:16">
      <c r="B6" s="14">
        <f>B5+1</f>
        <v>2</v>
      </c>
      <c r="C6" s="14">
        <v>7</v>
      </c>
      <c r="D6" s="4" t="s">
        <v>161</v>
      </c>
      <c r="E6" s="32">
        <f>G6+I6+K6+M6+O6+P6</f>
        <v>123</v>
      </c>
      <c r="F6" s="3">
        <v>4</v>
      </c>
      <c r="G6" s="4">
        <v>18</v>
      </c>
      <c r="H6" s="28">
        <v>2</v>
      </c>
      <c r="I6" s="4">
        <v>22</v>
      </c>
      <c r="J6" s="3">
        <v>1</v>
      </c>
      <c r="K6" s="4">
        <v>25</v>
      </c>
      <c r="L6" s="3">
        <v>4</v>
      </c>
      <c r="M6" s="4">
        <v>18</v>
      </c>
      <c r="N6" s="3">
        <v>1</v>
      </c>
      <c r="O6" s="42">
        <v>25</v>
      </c>
      <c r="P6" s="8">
        <v>15</v>
      </c>
    </row>
    <row r="7" spans="2:16">
      <c r="B7" s="14">
        <f>B6+1</f>
        <v>3</v>
      </c>
      <c r="C7" s="14">
        <v>91</v>
      </c>
      <c r="D7" s="4" t="s">
        <v>84</v>
      </c>
      <c r="E7" s="32">
        <f>G7+I7+K7+M7+O7+P7</f>
        <v>106</v>
      </c>
      <c r="F7" s="3">
        <v>3</v>
      </c>
      <c r="G7" s="4">
        <v>20</v>
      </c>
      <c r="H7" s="28">
        <v>3</v>
      </c>
      <c r="I7" s="4">
        <v>20</v>
      </c>
      <c r="J7" s="3">
        <v>4</v>
      </c>
      <c r="K7" s="4">
        <v>18</v>
      </c>
      <c r="L7" s="3">
        <v>10</v>
      </c>
      <c r="M7" s="4">
        <v>11</v>
      </c>
      <c r="N7" s="3">
        <v>2</v>
      </c>
      <c r="O7" s="42">
        <v>22</v>
      </c>
      <c r="P7" s="8">
        <v>15</v>
      </c>
    </row>
    <row r="8" spans="2:16">
      <c r="B8" s="14">
        <f>B7+1</f>
        <v>4</v>
      </c>
      <c r="C8" s="14">
        <v>19</v>
      </c>
      <c r="D8" s="4" t="s">
        <v>86</v>
      </c>
      <c r="E8" s="32">
        <f>G8+I8+K8+M8+O8+P8</f>
        <v>101</v>
      </c>
      <c r="F8" s="3">
        <v>8</v>
      </c>
      <c r="G8" s="4">
        <v>13</v>
      </c>
      <c r="H8" s="28">
        <v>6</v>
      </c>
      <c r="I8" s="4">
        <v>15</v>
      </c>
      <c r="J8" s="3">
        <v>6</v>
      </c>
      <c r="K8" s="4">
        <v>15</v>
      </c>
      <c r="L8" s="3">
        <v>1</v>
      </c>
      <c r="M8" s="4">
        <v>25</v>
      </c>
      <c r="N8" s="3">
        <v>4</v>
      </c>
      <c r="O8" s="42">
        <v>18</v>
      </c>
      <c r="P8" s="8">
        <v>15</v>
      </c>
    </row>
    <row r="9" spans="2:16">
      <c r="B9" s="14">
        <f>B8+1</f>
        <v>5</v>
      </c>
      <c r="C9" s="14">
        <v>61</v>
      </c>
      <c r="D9" s="4" t="s">
        <v>131</v>
      </c>
      <c r="E9" s="32">
        <f>G9+I9+K9+M9+O9+P9</f>
        <v>85</v>
      </c>
      <c r="F9" s="3">
        <v>6</v>
      </c>
      <c r="G9" s="4">
        <v>15</v>
      </c>
      <c r="H9" s="28">
        <v>4</v>
      </c>
      <c r="I9" s="4">
        <v>18</v>
      </c>
      <c r="J9" s="3">
        <v>8</v>
      </c>
      <c r="K9" s="4">
        <v>13</v>
      </c>
      <c r="L9" s="3">
        <v>13</v>
      </c>
      <c r="M9" s="4">
        <v>8</v>
      </c>
      <c r="N9" s="3">
        <v>5</v>
      </c>
      <c r="O9" s="42">
        <v>16</v>
      </c>
      <c r="P9" s="8">
        <v>15</v>
      </c>
    </row>
    <row r="10" spans="2:16">
      <c r="B10" s="14">
        <f>B9+1</f>
        <v>6</v>
      </c>
      <c r="C10" s="14">
        <v>25</v>
      </c>
      <c r="D10" s="4" t="s">
        <v>85</v>
      </c>
      <c r="E10" s="32">
        <f>G10+I10+K10+M10+O10+P10</f>
        <v>82</v>
      </c>
      <c r="F10" s="3">
        <v>7</v>
      </c>
      <c r="G10" s="4">
        <v>14</v>
      </c>
      <c r="H10" s="28">
        <v>12</v>
      </c>
      <c r="I10" s="4">
        <v>9</v>
      </c>
      <c r="J10" s="3">
        <v>5</v>
      </c>
      <c r="K10" s="4">
        <v>16</v>
      </c>
      <c r="L10" s="3">
        <v>8</v>
      </c>
      <c r="M10" s="4">
        <v>13</v>
      </c>
      <c r="N10" s="3">
        <v>6</v>
      </c>
      <c r="O10" s="42">
        <v>15</v>
      </c>
      <c r="P10" s="8">
        <v>15</v>
      </c>
    </row>
    <row r="11" spans="2:16">
      <c r="B11" s="14">
        <f>B10+1</f>
        <v>7</v>
      </c>
      <c r="C11" s="34">
        <v>45</v>
      </c>
      <c r="D11" s="31" t="s">
        <v>132</v>
      </c>
      <c r="E11" s="32">
        <f>G11+I11+K11+M11+O11+P11</f>
        <v>64</v>
      </c>
      <c r="F11" s="3">
        <v>11</v>
      </c>
      <c r="G11" s="4">
        <v>10</v>
      </c>
      <c r="H11" s="28">
        <v>10</v>
      </c>
      <c r="I11" s="4">
        <v>11</v>
      </c>
      <c r="J11" s="3">
        <v>10</v>
      </c>
      <c r="K11" s="4">
        <v>11</v>
      </c>
      <c r="L11" s="3">
        <v>11</v>
      </c>
      <c r="M11" s="4">
        <v>10</v>
      </c>
      <c r="N11" s="3">
        <v>14</v>
      </c>
      <c r="O11" s="42">
        <v>7</v>
      </c>
      <c r="P11" s="8">
        <v>15</v>
      </c>
    </row>
    <row r="12" spans="2:16">
      <c r="B12" s="14">
        <f>B11+1</f>
        <v>8</v>
      </c>
      <c r="C12" s="14">
        <v>22</v>
      </c>
      <c r="D12" s="4" t="s">
        <v>162</v>
      </c>
      <c r="E12" s="32">
        <f>G12+I12+K12+M12+O12+P12</f>
        <v>60</v>
      </c>
      <c r="F12" s="3">
        <v>13</v>
      </c>
      <c r="G12" s="4">
        <v>8</v>
      </c>
      <c r="H12" s="28">
        <v>9</v>
      </c>
      <c r="I12" s="4">
        <v>12</v>
      </c>
      <c r="J12" s="3">
        <v>18</v>
      </c>
      <c r="K12" s="4">
        <v>3</v>
      </c>
      <c r="L12" s="3">
        <v>7</v>
      </c>
      <c r="M12" s="4">
        <v>14</v>
      </c>
      <c r="N12" s="3">
        <v>13</v>
      </c>
      <c r="O12" s="42">
        <v>8</v>
      </c>
      <c r="P12" s="8">
        <v>15</v>
      </c>
    </row>
    <row r="13" spans="2:16">
      <c r="B13" s="14">
        <f>B12+1</f>
        <v>9</v>
      </c>
      <c r="C13" s="14">
        <v>47</v>
      </c>
      <c r="D13" s="4" t="s">
        <v>130</v>
      </c>
      <c r="E13" s="32">
        <f>G13+I13+K13+M13+O13+P13</f>
        <v>53</v>
      </c>
      <c r="F13" s="3">
        <v>5</v>
      </c>
      <c r="G13" s="4">
        <v>16</v>
      </c>
      <c r="H13" s="28">
        <v>8</v>
      </c>
      <c r="I13" s="4">
        <v>13</v>
      </c>
      <c r="J13" s="3">
        <v>9</v>
      </c>
      <c r="K13" s="4">
        <v>12</v>
      </c>
      <c r="L13" s="3">
        <v>9</v>
      </c>
      <c r="M13" s="4">
        <v>12</v>
      </c>
      <c r="N13" s="3"/>
      <c r="O13" s="42"/>
      <c r="P13" s="8"/>
    </row>
    <row r="14" spans="2:16">
      <c r="B14" s="14">
        <f>B13+1</f>
        <v>10</v>
      </c>
      <c r="C14" s="14">
        <v>33</v>
      </c>
      <c r="D14" s="4" t="s">
        <v>87</v>
      </c>
      <c r="E14" s="32">
        <f>G14+I14+K14+M14+O14+P14</f>
        <v>47</v>
      </c>
      <c r="F14" s="3">
        <v>9</v>
      </c>
      <c r="G14" s="4">
        <v>12</v>
      </c>
      <c r="H14" s="28"/>
      <c r="I14" s="4"/>
      <c r="J14" s="3"/>
      <c r="K14" s="4"/>
      <c r="L14" s="3">
        <v>2</v>
      </c>
      <c r="M14" s="4">
        <v>22</v>
      </c>
      <c r="N14" s="3">
        <v>8</v>
      </c>
      <c r="O14" s="42">
        <v>13</v>
      </c>
      <c r="P14" s="8"/>
    </row>
    <row r="15" spans="2:16">
      <c r="B15" s="14">
        <f>B14+1</f>
        <v>11</v>
      </c>
      <c r="C15" s="14">
        <v>4</v>
      </c>
      <c r="D15" s="4" t="s">
        <v>104</v>
      </c>
      <c r="E15" s="32">
        <f>G15+I15+K15+M15+O15+P15</f>
        <v>46</v>
      </c>
      <c r="F15" s="3"/>
      <c r="G15" s="4"/>
      <c r="H15" s="28">
        <v>5</v>
      </c>
      <c r="I15" s="4">
        <v>16</v>
      </c>
      <c r="J15" s="3">
        <v>7</v>
      </c>
      <c r="K15" s="4">
        <v>14</v>
      </c>
      <c r="L15" s="3">
        <v>16</v>
      </c>
      <c r="M15" s="4">
        <v>5</v>
      </c>
      <c r="N15" s="3">
        <v>10</v>
      </c>
      <c r="O15" s="42">
        <v>11</v>
      </c>
      <c r="P15" s="8"/>
    </row>
    <row r="16" spans="2:16">
      <c r="B16" s="14">
        <f>B15+1</f>
        <v>12</v>
      </c>
      <c r="C16" s="14">
        <v>222</v>
      </c>
      <c r="D16" s="4" t="s">
        <v>88</v>
      </c>
      <c r="E16" s="32">
        <f>G16+I16+K16+M16+O16+P16</f>
        <v>41</v>
      </c>
      <c r="F16" s="3">
        <v>10</v>
      </c>
      <c r="G16" s="4">
        <v>11</v>
      </c>
      <c r="H16" s="28">
        <v>7</v>
      </c>
      <c r="I16" s="4">
        <v>14</v>
      </c>
      <c r="J16" s="3">
        <v>15</v>
      </c>
      <c r="K16" s="4">
        <v>6</v>
      </c>
      <c r="L16" s="3"/>
      <c r="M16" s="4"/>
      <c r="N16" s="3">
        <v>11</v>
      </c>
      <c r="O16" s="42">
        <v>10</v>
      </c>
      <c r="P16" s="8"/>
    </row>
    <row r="17" spans="2:16">
      <c r="B17" s="14">
        <f>B16+1</f>
        <v>13</v>
      </c>
      <c r="C17" s="14">
        <v>9</v>
      </c>
      <c r="D17" s="15" t="s">
        <v>160</v>
      </c>
      <c r="E17" s="32">
        <f>G17+I17+K17+M17+O17+P17</f>
        <v>39</v>
      </c>
      <c r="F17" s="3">
        <v>12</v>
      </c>
      <c r="G17" s="4">
        <v>9</v>
      </c>
      <c r="H17" s="28"/>
      <c r="I17" s="4"/>
      <c r="J17" s="3"/>
      <c r="K17" s="4"/>
      <c r="L17" s="3">
        <v>5</v>
      </c>
      <c r="M17" s="4">
        <v>16</v>
      </c>
      <c r="N17" s="3">
        <v>7</v>
      </c>
      <c r="O17" s="42">
        <v>14</v>
      </c>
      <c r="P17" s="8"/>
    </row>
    <row r="18" spans="2:16">
      <c r="B18" s="14">
        <f>B17+1</f>
        <v>14</v>
      </c>
      <c r="C18" s="14">
        <v>10</v>
      </c>
      <c r="D18" s="4" t="s">
        <v>83</v>
      </c>
      <c r="E18" s="32">
        <f>G18+I18+K18+M18+O18+P18</f>
        <v>27</v>
      </c>
      <c r="F18" s="3">
        <v>2</v>
      </c>
      <c r="G18" s="4">
        <v>22</v>
      </c>
      <c r="H18" s="28"/>
      <c r="I18" s="4"/>
      <c r="J18" s="3">
        <v>16</v>
      </c>
      <c r="K18" s="4">
        <v>5</v>
      </c>
      <c r="L18" s="3"/>
      <c r="M18" s="4"/>
      <c r="N18" s="3"/>
      <c r="O18" s="42"/>
      <c r="P18" s="8"/>
    </row>
    <row r="19" spans="2:16">
      <c r="B19" s="14">
        <f>B18+1</f>
        <v>15</v>
      </c>
      <c r="C19" s="14">
        <v>119</v>
      </c>
      <c r="D19" s="4" t="s">
        <v>117</v>
      </c>
      <c r="E19" s="32">
        <f>G19+I19+K19+M19+O19+P19</f>
        <v>22</v>
      </c>
      <c r="F19" s="3"/>
      <c r="G19" s="4"/>
      <c r="H19" s="28"/>
      <c r="I19" s="4"/>
      <c r="J19" s="3">
        <v>2</v>
      </c>
      <c r="K19" s="4">
        <v>22</v>
      </c>
      <c r="L19" s="3"/>
      <c r="M19" s="4"/>
      <c r="N19" s="3"/>
      <c r="O19" s="42"/>
      <c r="P19" s="8"/>
    </row>
    <row r="20" spans="2:16">
      <c r="B20" s="14">
        <f>B19+1</f>
        <v>16</v>
      </c>
      <c r="C20" s="14">
        <v>85</v>
      </c>
      <c r="D20" s="4" t="s">
        <v>93</v>
      </c>
      <c r="E20" s="32">
        <f>G20+I20+K20+M20+O20+P20</f>
        <v>20</v>
      </c>
      <c r="F20" s="3">
        <v>19</v>
      </c>
      <c r="G20" s="4">
        <v>2</v>
      </c>
      <c r="H20" s="28">
        <v>15</v>
      </c>
      <c r="I20" s="4">
        <v>6</v>
      </c>
      <c r="J20" s="3"/>
      <c r="K20" s="4"/>
      <c r="L20" s="3">
        <v>15</v>
      </c>
      <c r="M20" s="4">
        <v>6</v>
      </c>
      <c r="N20" s="3">
        <v>15</v>
      </c>
      <c r="O20" s="42">
        <v>6</v>
      </c>
      <c r="P20" s="8"/>
    </row>
    <row r="21" spans="2:16" ht="15" customHeight="1">
      <c r="B21" s="14">
        <f>B20+1</f>
        <v>17</v>
      </c>
      <c r="C21" s="14">
        <v>77</v>
      </c>
      <c r="D21" s="4" t="s">
        <v>163</v>
      </c>
      <c r="E21" s="32">
        <f>G21+I21+K21+M21+O21+P21</f>
        <v>19</v>
      </c>
      <c r="F21" s="3"/>
      <c r="G21" s="4"/>
      <c r="H21" s="28"/>
      <c r="I21" s="4"/>
      <c r="J21" s="3">
        <v>11</v>
      </c>
      <c r="K21" s="4">
        <v>10</v>
      </c>
      <c r="L21" s="3"/>
      <c r="M21" s="4"/>
      <c r="N21" s="3">
        <v>12</v>
      </c>
      <c r="O21" s="42">
        <v>9</v>
      </c>
      <c r="P21" s="8"/>
    </row>
    <row r="22" spans="2:16">
      <c r="B22" s="14">
        <f>B21+1</f>
        <v>18</v>
      </c>
      <c r="C22" s="14">
        <v>96</v>
      </c>
      <c r="D22" s="4" t="s">
        <v>116</v>
      </c>
      <c r="E22" s="32">
        <f>G22+I22+K22+M22+O22+P22</f>
        <v>16</v>
      </c>
      <c r="F22" s="3">
        <v>16</v>
      </c>
      <c r="G22" s="4">
        <v>5</v>
      </c>
      <c r="H22" s="28">
        <v>13</v>
      </c>
      <c r="I22" s="4">
        <v>8</v>
      </c>
      <c r="J22" s="3">
        <v>22</v>
      </c>
      <c r="K22" s="4">
        <v>1</v>
      </c>
      <c r="L22" s="3">
        <v>19</v>
      </c>
      <c r="M22" s="4">
        <v>2</v>
      </c>
      <c r="N22" s="3"/>
      <c r="O22" s="42"/>
      <c r="P22" s="8"/>
    </row>
    <row r="23" spans="2:16" ht="15.6" customHeight="1">
      <c r="B23" s="14">
        <f>B22+1</f>
        <v>19</v>
      </c>
      <c r="C23" s="14">
        <v>30</v>
      </c>
      <c r="D23" s="66" t="s">
        <v>129</v>
      </c>
      <c r="E23" s="32">
        <f>G23+I23+K23+M23+O23+P23</f>
        <v>15</v>
      </c>
      <c r="F23" s="3"/>
      <c r="G23" s="4"/>
      <c r="H23" s="28"/>
      <c r="I23" s="4"/>
      <c r="J23" s="3"/>
      <c r="K23" s="4"/>
      <c r="L23" s="3">
        <v>6</v>
      </c>
      <c r="M23" s="4">
        <v>15</v>
      </c>
      <c r="N23" s="3"/>
      <c r="O23" s="42"/>
      <c r="P23" s="8"/>
    </row>
    <row r="24" spans="2:16">
      <c r="B24" s="14">
        <f>B23+1</f>
        <v>20</v>
      </c>
      <c r="C24" s="14">
        <v>23</v>
      </c>
      <c r="D24" s="4" t="s">
        <v>95</v>
      </c>
      <c r="E24" s="32">
        <f>G24+I24+K24+M24+O24+P24</f>
        <v>13</v>
      </c>
      <c r="F24" s="3">
        <v>21</v>
      </c>
      <c r="G24" s="4">
        <v>1</v>
      </c>
      <c r="H24" s="28">
        <v>14</v>
      </c>
      <c r="I24" s="4">
        <v>7</v>
      </c>
      <c r="J24" s="3">
        <v>20</v>
      </c>
      <c r="K24" s="4">
        <v>1</v>
      </c>
      <c r="L24" s="3">
        <v>17</v>
      </c>
      <c r="M24" s="4">
        <v>4</v>
      </c>
      <c r="N24" s="3"/>
      <c r="O24" s="42"/>
      <c r="P24" s="8"/>
    </row>
    <row r="25" spans="2:16">
      <c r="B25" s="14">
        <f>B24+1</f>
        <v>21</v>
      </c>
      <c r="C25" s="14">
        <v>31</v>
      </c>
      <c r="D25" s="4" t="s">
        <v>108</v>
      </c>
      <c r="E25" s="32">
        <f>G25+I25+K25+M25+O25+P25</f>
        <v>13</v>
      </c>
      <c r="F25" s="3"/>
      <c r="G25" s="4"/>
      <c r="H25" s="28"/>
      <c r="I25" s="4"/>
      <c r="J25" s="3">
        <v>17</v>
      </c>
      <c r="K25" s="4">
        <v>4</v>
      </c>
      <c r="L25" s="3">
        <v>12</v>
      </c>
      <c r="M25" s="4">
        <v>9</v>
      </c>
      <c r="N25" s="3"/>
      <c r="O25" s="42"/>
      <c r="P25" s="8"/>
    </row>
    <row r="26" spans="2:16">
      <c r="B26" s="14">
        <f>B25+1</f>
        <v>22</v>
      </c>
      <c r="C26" s="14">
        <v>0</v>
      </c>
      <c r="D26" s="4" t="s">
        <v>159</v>
      </c>
      <c r="E26" s="32">
        <f>G26+I26+K26+M26+O26+P26</f>
        <v>12</v>
      </c>
      <c r="F26" s="3"/>
      <c r="G26" s="4"/>
      <c r="H26" s="28"/>
      <c r="I26" s="4"/>
      <c r="J26" s="3"/>
      <c r="K26" s="4"/>
      <c r="L26" s="3"/>
      <c r="M26" s="4"/>
      <c r="N26" s="3">
        <v>9</v>
      </c>
      <c r="O26" s="42">
        <v>12</v>
      </c>
      <c r="P26" s="8"/>
    </row>
    <row r="27" spans="2:16">
      <c r="B27" s="14">
        <f>B26+1</f>
        <v>23</v>
      </c>
      <c r="C27" s="14">
        <v>161</v>
      </c>
      <c r="D27" s="4" t="s">
        <v>94</v>
      </c>
      <c r="E27" s="32">
        <f>G27+I27+K27+M27+O27+P27</f>
        <v>11</v>
      </c>
      <c r="F27" s="3">
        <v>20</v>
      </c>
      <c r="G27" s="4">
        <v>1</v>
      </c>
      <c r="H27" s="28">
        <v>11</v>
      </c>
      <c r="I27" s="4">
        <v>10</v>
      </c>
      <c r="J27" s="3"/>
      <c r="K27" s="4"/>
      <c r="L27" s="3"/>
      <c r="M27" s="4"/>
      <c r="N27" s="3"/>
      <c r="O27" s="42"/>
      <c r="P27" s="8"/>
    </row>
    <row r="28" spans="2:16">
      <c r="B28" s="14">
        <f>B27+1</f>
        <v>24</v>
      </c>
      <c r="C28" s="14">
        <v>55</v>
      </c>
      <c r="D28" s="4" t="s">
        <v>89</v>
      </c>
      <c r="E28" s="32">
        <f>G28+I28+K28+M28+O28+P28</f>
        <v>10</v>
      </c>
      <c r="F28" s="3">
        <v>14</v>
      </c>
      <c r="G28" s="4">
        <v>7</v>
      </c>
      <c r="H28" s="28"/>
      <c r="I28" s="4"/>
      <c r="J28" s="3"/>
      <c r="K28" s="4"/>
      <c r="L28" s="3">
        <v>18</v>
      </c>
      <c r="M28" s="4">
        <v>3</v>
      </c>
      <c r="N28" s="3"/>
      <c r="O28" s="42"/>
      <c r="P28" s="8"/>
    </row>
    <row r="29" spans="2:16">
      <c r="B29" s="14">
        <f>B28+1</f>
        <v>25</v>
      </c>
      <c r="C29" s="14">
        <v>3</v>
      </c>
      <c r="D29" s="4" t="s">
        <v>114</v>
      </c>
      <c r="E29" s="32">
        <f>G29+I29+K29+M29+O29+P29</f>
        <v>9</v>
      </c>
      <c r="F29" s="3"/>
      <c r="G29" s="4"/>
      <c r="H29" s="28"/>
      <c r="I29" s="4"/>
      <c r="J29" s="3">
        <v>12</v>
      </c>
      <c r="K29" s="4">
        <v>9</v>
      </c>
      <c r="L29" s="3"/>
      <c r="M29" s="4"/>
      <c r="N29" s="3"/>
      <c r="O29" s="42"/>
      <c r="P29" s="8"/>
    </row>
    <row r="30" spans="2:16">
      <c r="B30" s="14">
        <f>B29+1</f>
        <v>26</v>
      </c>
      <c r="C30" s="14">
        <v>29</v>
      </c>
      <c r="D30" s="4" t="s">
        <v>164</v>
      </c>
      <c r="E30" s="32">
        <f>G30+I30+K30+M30+O30+P30</f>
        <v>8</v>
      </c>
      <c r="F30" s="3"/>
      <c r="G30" s="4"/>
      <c r="H30" s="28"/>
      <c r="I30" s="4"/>
      <c r="J30" s="3">
        <v>13</v>
      </c>
      <c r="K30" s="4">
        <v>8</v>
      </c>
      <c r="L30" s="3"/>
      <c r="M30" s="4"/>
      <c r="N30" s="3"/>
      <c r="O30" s="42"/>
      <c r="P30" s="8"/>
    </row>
    <row r="31" spans="2:16">
      <c r="B31" s="14">
        <f>B30+1</f>
        <v>27</v>
      </c>
      <c r="C31" s="14">
        <v>132</v>
      </c>
      <c r="D31" s="4" t="s">
        <v>107</v>
      </c>
      <c r="E31" s="32">
        <f>G31+I31+K31+M31+O31+P31</f>
        <v>7</v>
      </c>
      <c r="F31" s="3"/>
      <c r="G31" s="4"/>
      <c r="H31" s="28"/>
      <c r="I31" s="4"/>
      <c r="J31" s="3">
        <v>14</v>
      </c>
      <c r="K31" s="4">
        <v>7</v>
      </c>
      <c r="L31" s="3"/>
      <c r="M31" s="4"/>
      <c r="N31" s="3"/>
      <c r="O31" s="42"/>
      <c r="P31" s="8"/>
    </row>
    <row r="32" spans="2:16">
      <c r="B32" s="14">
        <f>B31+1</f>
        <v>28</v>
      </c>
      <c r="C32" s="14">
        <v>77</v>
      </c>
      <c r="D32" s="4" t="s">
        <v>133</v>
      </c>
      <c r="E32" s="32">
        <f>G32+I32+K32+M32+O32+P32</f>
        <v>7</v>
      </c>
      <c r="F32" s="3"/>
      <c r="G32" s="4"/>
      <c r="H32" s="28"/>
      <c r="I32" s="4"/>
      <c r="J32" s="3"/>
      <c r="K32" s="4"/>
      <c r="L32" s="3">
        <v>14</v>
      </c>
      <c r="M32" s="4">
        <v>7</v>
      </c>
      <c r="N32" s="3"/>
      <c r="O32" s="42"/>
      <c r="P32" s="8"/>
    </row>
    <row r="33" spans="2:16">
      <c r="B33" s="14">
        <f>B32+1</f>
        <v>29</v>
      </c>
      <c r="C33" s="14">
        <v>114</v>
      </c>
      <c r="D33" s="4" t="s">
        <v>90</v>
      </c>
      <c r="E33" s="32">
        <f>G33+I33+K33+M33+O33+P33</f>
        <v>6</v>
      </c>
      <c r="F33" s="3">
        <v>15</v>
      </c>
      <c r="G33" s="4">
        <v>6</v>
      </c>
      <c r="H33" s="28"/>
      <c r="I33" s="4"/>
      <c r="J33" s="3"/>
      <c r="K33" s="4"/>
      <c r="L33" s="3"/>
      <c r="M33" s="4"/>
      <c r="N33" s="3"/>
      <c r="O33" s="42"/>
      <c r="P33" s="8"/>
    </row>
    <row r="34" spans="2:16">
      <c r="B34" s="14">
        <f>B33+1</f>
        <v>30</v>
      </c>
      <c r="C34" s="14">
        <v>84</v>
      </c>
      <c r="D34" s="4" t="s">
        <v>109</v>
      </c>
      <c r="E34" s="32">
        <f>G34+I34+K34+M34+O34+P34</f>
        <v>6</v>
      </c>
      <c r="F34" s="3"/>
      <c r="G34" s="4"/>
      <c r="H34" s="28"/>
      <c r="I34" s="4"/>
      <c r="J34" s="3">
        <v>21</v>
      </c>
      <c r="K34" s="4">
        <v>1</v>
      </c>
      <c r="L34" s="3"/>
      <c r="M34" s="4"/>
      <c r="N34" s="3">
        <v>16</v>
      </c>
      <c r="O34" s="42">
        <v>5</v>
      </c>
      <c r="P34" s="8"/>
    </row>
    <row r="35" spans="2:16">
      <c r="B35" s="14">
        <f>B34+1</f>
        <v>31</v>
      </c>
      <c r="C35" s="14">
        <v>90</v>
      </c>
      <c r="D35" s="4" t="s">
        <v>103</v>
      </c>
      <c r="E35" s="32">
        <f>G35+I35+K35+M35+O35+P35</f>
        <v>5</v>
      </c>
      <c r="F35" s="3"/>
      <c r="G35" s="4"/>
      <c r="H35" s="28">
        <v>16</v>
      </c>
      <c r="I35" s="4">
        <v>5</v>
      </c>
      <c r="J35" s="3"/>
      <c r="K35" s="4"/>
      <c r="L35" s="3"/>
      <c r="M35" s="4"/>
      <c r="N35" s="3"/>
      <c r="O35" s="42"/>
      <c r="P35" s="8"/>
    </row>
    <row r="36" spans="2:16">
      <c r="B36" s="14">
        <f>B35+1</f>
        <v>32</v>
      </c>
      <c r="C36" s="14">
        <v>87</v>
      </c>
      <c r="D36" s="4" t="s">
        <v>91</v>
      </c>
      <c r="E36" s="32">
        <f>G36+I36+K36+M36+O36+P36</f>
        <v>4</v>
      </c>
      <c r="F36" s="3">
        <v>17</v>
      </c>
      <c r="G36" s="4">
        <v>4</v>
      </c>
      <c r="H36" s="28"/>
      <c r="I36" s="4"/>
      <c r="J36" s="3"/>
      <c r="K36" s="4"/>
      <c r="L36" s="3"/>
      <c r="M36" s="4"/>
      <c r="N36" s="3"/>
      <c r="O36" s="42"/>
      <c r="P36" s="8"/>
    </row>
    <row r="37" spans="2:16">
      <c r="B37" s="14">
        <f>B36+1</f>
        <v>33</v>
      </c>
      <c r="C37" s="14">
        <v>65</v>
      </c>
      <c r="D37" s="4" t="s">
        <v>92</v>
      </c>
      <c r="E37" s="32">
        <f>G37+I37+K37+M37+O37+P37</f>
        <v>3</v>
      </c>
      <c r="F37" s="3">
        <v>18</v>
      </c>
      <c r="G37" s="4">
        <v>3</v>
      </c>
      <c r="H37" s="28"/>
      <c r="I37" s="4"/>
      <c r="J37" s="3"/>
      <c r="K37" s="4"/>
      <c r="L37" s="3"/>
      <c r="M37" s="4"/>
      <c r="N37" s="3"/>
      <c r="O37" s="42"/>
      <c r="P37" s="8"/>
    </row>
    <row r="38" spans="2:16">
      <c r="B38" s="14">
        <f>B37+1</f>
        <v>34</v>
      </c>
      <c r="C38" s="14">
        <v>6</v>
      </c>
      <c r="D38" s="4" t="s">
        <v>115</v>
      </c>
      <c r="E38" s="32">
        <f>G38+I38+K38+M38+O38+P38</f>
        <v>2</v>
      </c>
      <c r="F38" s="3"/>
      <c r="G38" s="4"/>
      <c r="H38" s="28"/>
      <c r="I38" s="4"/>
      <c r="J38" s="3">
        <v>19</v>
      </c>
      <c r="K38" s="4">
        <v>2</v>
      </c>
      <c r="L38" s="3"/>
      <c r="M38" s="4"/>
      <c r="N38" s="3"/>
      <c r="O38" s="42"/>
      <c r="P38" s="8"/>
    </row>
    <row r="39" spans="2:16">
      <c r="B39" s="14">
        <f>B38+1</f>
        <v>35</v>
      </c>
      <c r="C39" s="14"/>
      <c r="D39" s="4"/>
      <c r="E39" s="32">
        <f>G39+I39+K39+M39+O39+P39</f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8"/>
    </row>
    <row r="40" spans="2:16">
      <c r="B40" s="14">
        <f>B39+1</f>
        <v>36</v>
      </c>
      <c r="C40" s="14"/>
      <c r="D40" s="4"/>
      <c r="E40" s="32">
        <f>G40+I40+K40+M40+O40+P40</f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8"/>
    </row>
    <row r="41" spans="2:16">
      <c r="B41" s="19">
        <f>B40+1</f>
        <v>37</v>
      </c>
      <c r="C41" s="19"/>
      <c r="D41" s="11"/>
      <c r="E41" s="32">
        <f>G41+I41+K41+M41+O41+P41</f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8"/>
    </row>
    <row r="42" spans="2:16">
      <c r="B42" s="14">
        <f>B41+1</f>
        <v>38</v>
      </c>
      <c r="C42" s="14"/>
      <c r="D42" s="4"/>
      <c r="E42" s="32">
        <f>G42+I42+K42+M42+O42+P42</f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8"/>
    </row>
    <row r="43" spans="2:16">
      <c r="B43" s="14">
        <f>B42+1</f>
        <v>39</v>
      </c>
      <c r="C43" s="14"/>
      <c r="D43" s="4"/>
      <c r="E43" s="32">
        <f>G43+I43+K43+M43+O43+P43</f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8"/>
    </row>
    <row r="44" spans="2:16">
      <c r="B44" s="14">
        <f>B43+1</f>
        <v>40</v>
      </c>
      <c r="C44" s="19"/>
      <c r="D44" s="11"/>
      <c r="E44" s="32">
        <f>G44+I44+K44+M44+O44+P44</f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8"/>
    </row>
    <row r="45" spans="2:16">
      <c r="B45" s="14">
        <f>B44+1</f>
        <v>41</v>
      </c>
      <c r="C45" s="19"/>
      <c r="D45" s="11"/>
      <c r="E45" s="32">
        <f>G45+I45+K45+M45+O45+P45</f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8"/>
    </row>
    <row r="46" spans="2:16">
      <c r="B46" s="14">
        <f>B45+1</f>
        <v>42</v>
      </c>
      <c r="C46" s="14"/>
      <c r="D46" s="4"/>
      <c r="E46" s="32">
        <f>G46+I46+K46+M46+O46+P46</f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8"/>
    </row>
    <row r="47" spans="2:16">
      <c r="B47" s="14">
        <f>B46+1</f>
        <v>43</v>
      </c>
      <c r="C47" s="14"/>
      <c r="D47" s="12"/>
      <c r="E47" s="32">
        <f>G47+I47+K47+M47+O47+P47</f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8"/>
    </row>
    <row r="48" spans="2:16" ht="15" thickBot="1">
      <c r="B48" s="35">
        <f>B47+1</f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9"/>
    </row>
    <row r="49" spans="4:6" ht="15" thickBot="1"/>
    <row r="50" spans="4:6" ht="15" thickBot="1">
      <c r="E50" s="51" t="s">
        <v>22</v>
      </c>
      <c r="F50" s="52"/>
    </row>
    <row r="51" spans="4:6">
      <c r="D51" t="s">
        <v>23</v>
      </c>
      <c r="E51" s="53" t="s">
        <v>24</v>
      </c>
      <c r="F51" s="54" t="s">
        <v>25</v>
      </c>
    </row>
    <row r="52" spans="4:6">
      <c r="D52" t="s">
        <v>26</v>
      </c>
      <c r="E52" s="55" t="s">
        <v>27</v>
      </c>
      <c r="F52" s="56" t="s">
        <v>28</v>
      </c>
    </row>
    <row r="53" spans="4:6">
      <c r="E53" s="55" t="s">
        <v>29</v>
      </c>
      <c r="F53" s="56" t="s">
        <v>30</v>
      </c>
    </row>
    <row r="54" spans="4:6">
      <c r="D54" t="s">
        <v>31</v>
      </c>
      <c r="E54" s="55" t="s">
        <v>32</v>
      </c>
      <c r="F54" s="56" t="s">
        <v>33</v>
      </c>
    </row>
    <row r="55" spans="4:6">
      <c r="D55" t="s">
        <v>34</v>
      </c>
      <c r="E55" s="55" t="s">
        <v>35</v>
      </c>
      <c r="F55" s="56" t="s">
        <v>36</v>
      </c>
    </row>
    <row r="56" spans="4:6">
      <c r="E56" s="55" t="s">
        <v>37</v>
      </c>
      <c r="F56" s="56" t="s">
        <v>38</v>
      </c>
    </row>
    <row r="57" spans="4:6">
      <c r="D57" t="s">
        <v>39</v>
      </c>
      <c r="E57" s="55" t="s">
        <v>40</v>
      </c>
      <c r="F57" s="56" t="s">
        <v>41</v>
      </c>
    </row>
    <row r="58" spans="4:6">
      <c r="D58" t="s">
        <v>42</v>
      </c>
      <c r="E58" s="55" t="s">
        <v>43</v>
      </c>
      <c r="F58" s="56" t="s">
        <v>44</v>
      </c>
    </row>
    <row r="59" spans="4:6">
      <c r="E59" s="55" t="s">
        <v>45</v>
      </c>
      <c r="F59" s="56" t="s">
        <v>46</v>
      </c>
    </row>
    <row r="60" spans="4:6">
      <c r="E60" s="55" t="s">
        <v>47</v>
      </c>
      <c r="F60" s="56" t="s">
        <v>48</v>
      </c>
    </row>
    <row r="61" spans="4:6">
      <c r="E61" s="55" t="s">
        <v>49</v>
      </c>
      <c r="F61" s="56" t="s">
        <v>50</v>
      </c>
    </row>
    <row r="62" spans="4:6">
      <c r="E62" s="55" t="s">
        <v>51</v>
      </c>
      <c r="F62" s="56" t="s">
        <v>52</v>
      </c>
    </row>
    <row r="63" spans="4:6">
      <c r="E63" s="55" t="s">
        <v>53</v>
      </c>
      <c r="F63" s="56" t="s">
        <v>54</v>
      </c>
    </row>
    <row r="64" spans="4:6">
      <c r="E64" s="55" t="s">
        <v>55</v>
      </c>
      <c r="F64" s="56" t="s">
        <v>56</v>
      </c>
    </row>
    <row r="65" spans="5:6">
      <c r="E65" s="55" t="s">
        <v>57</v>
      </c>
      <c r="F65" s="56" t="s">
        <v>58</v>
      </c>
    </row>
    <row r="66" spans="5:6">
      <c r="E66" s="55" t="s">
        <v>59</v>
      </c>
      <c r="F66" s="56" t="s">
        <v>60</v>
      </c>
    </row>
    <row r="67" spans="5:6">
      <c r="E67" s="55" t="s">
        <v>61</v>
      </c>
      <c r="F67" s="56" t="s">
        <v>62</v>
      </c>
    </row>
    <row r="68" spans="5:6">
      <c r="E68" s="55" t="s">
        <v>63</v>
      </c>
      <c r="F68" s="56" t="s">
        <v>64</v>
      </c>
    </row>
    <row r="69" spans="5:6">
      <c r="E69" s="55" t="s">
        <v>65</v>
      </c>
      <c r="F69" s="56" t="s">
        <v>66</v>
      </c>
    </row>
    <row r="70" spans="5:6" ht="15" thickBot="1">
      <c r="E70" s="57" t="s">
        <v>67</v>
      </c>
      <c r="F70" s="58" t="s">
        <v>68</v>
      </c>
    </row>
  </sheetData>
  <sortState ref="B3:P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K11" sqref="K11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49" t="s">
        <v>70</v>
      </c>
      <c r="G3" s="50"/>
      <c r="H3" s="49" t="s">
        <v>20</v>
      </c>
      <c r="I3" s="50"/>
      <c r="J3" s="49" t="s">
        <v>6</v>
      </c>
      <c r="K3" s="50"/>
      <c r="L3" s="49" t="s">
        <v>9</v>
      </c>
      <c r="M3" s="50"/>
      <c r="N3" s="49" t="s">
        <v>69</v>
      </c>
      <c r="O3" s="50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59">
        <v>93</v>
      </c>
      <c r="D5" s="60" t="s">
        <v>140</v>
      </c>
      <c r="E5" s="32">
        <f>G5+I5+K5+M5+O5+P5</f>
        <v>72</v>
      </c>
      <c r="F5" s="30">
        <v>1</v>
      </c>
      <c r="G5" s="31">
        <v>25</v>
      </c>
      <c r="H5" s="3">
        <v>1</v>
      </c>
      <c r="I5" s="4">
        <v>25</v>
      </c>
      <c r="J5" s="33"/>
      <c r="K5" s="31"/>
      <c r="L5" s="30"/>
      <c r="M5" s="31"/>
      <c r="N5" s="30">
        <v>2</v>
      </c>
      <c r="O5" s="41">
        <v>22</v>
      </c>
      <c r="P5" s="32"/>
    </row>
    <row r="6" spans="2:16">
      <c r="B6" s="14">
        <f>1+B5</f>
        <v>2</v>
      </c>
      <c r="C6" s="14">
        <v>143</v>
      </c>
      <c r="D6" s="4" t="s">
        <v>121</v>
      </c>
      <c r="E6" s="32">
        <f t="shared" ref="E6:E19" si="0">G6+I6+K6+M6+O6+P6</f>
        <v>25</v>
      </c>
      <c r="F6" s="3"/>
      <c r="G6" s="4"/>
      <c r="H6" s="3"/>
      <c r="I6" s="4"/>
      <c r="J6" s="28"/>
      <c r="K6" s="4"/>
      <c r="L6" s="3">
        <v>1</v>
      </c>
      <c r="M6" s="4">
        <v>25</v>
      </c>
      <c r="N6" s="3"/>
      <c r="O6" s="42"/>
      <c r="P6" s="8"/>
    </row>
    <row r="7" spans="2:16">
      <c r="B7" s="14">
        <f t="shared" ref="B7:B19" si="1">B6+1</f>
        <v>3</v>
      </c>
      <c r="C7" s="14">
        <v>49</v>
      </c>
      <c r="D7" s="4" t="s">
        <v>141</v>
      </c>
      <c r="E7" s="32">
        <f t="shared" si="0"/>
        <v>25</v>
      </c>
      <c r="F7" s="3"/>
      <c r="G7" s="4"/>
      <c r="H7" s="3"/>
      <c r="I7" s="4"/>
      <c r="J7" s="28"/>
      <c r="K7" s="4"/>
      <c r="L7" s="3"/>
      <c r="M7" s="4"/>
      <c r="N7" s="3">
        <v>1</v>
      </c>
      <c r="O7" s="42">
        <v>25</v>
      </c>
      <c r="P7" s="8"/>
    </row>
    <row r="8" spans="2:16">
      <c r="B8" s="14">
        <f t="shared" si="1"/>
        <v>4</v>
      </c>
      <c r="C8" s="14">
        <v>42</v>
      </c>
      <c r="D8" s="4" t="s">
        <v>142</v>
      </c>
      <c r="E8" s="32">
        <f t="shared" si="0"/>
        <v>20</v>
      </c>
      <c r="F8" s="3"/>
      <c r="G8" s="4"/>
      <c r="H8" s="3"/>
      <c r="I8" s="4"/>
      <c r="J8" s="28"/>
      <c r="K8" s="4"/>
      <c r="L8" s="3"/>
      <c r="M8" s="4"/>
      <c r="N8" s="3">
        <v>3</v>
      </c>
      <c r="O8" s="42">
        <v>20</v>
      </c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G15" sqref="G15"/>
    </sheetView>
  </sheetViews>
  <sheetFormatPr baseColWidth="10" defaultRowHeight="14.4"/>
  <cols>
    <col min="1" max="1" width="2.88671875" customWidth="1"/>
    <col min="2" max="3" width="7.109375" customWidth="1"/>
    <col min="4" max="4" width="67.44140625" customWidth="1"/>
  </cols>
  <sheetData>
    <row r="1" spans="2:16" ht="21.6" thickBot="1">
      <c r="D1" s="2" t="s">
        <v>12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49" t="s">
        <v>70</v>
      </c>
      <c r="G3" s="50"/>
      <c r="H3" s="49" t="s">
        <v>20</v>
      </c>
      <c r="I3" s="50"/>
      <c r="J3" s="49" t="s">
        <v>6</v>
      </c>
      <c r="K3" s="50"/>
      <c r="L3" s="49" t="s">
        <v>9</v>
      </c>
      <c r="M3" s="50"/>
      <c r="N3" s="49" t="s">
        <v>69</v>
      </c>
      <c r="O3" s="50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38</v>
      </c>
      <c r="D5" s="31" t="s">
        <v>113</v>
      </c>
      <c r="E5" s="32">
        <f t="shared" ref="E5:E21" si="0">G5+I5+K5+M5+O5+P5</f>
        <v>129</v>
      </c>
      <c r="F5" s="30">
        <v>1</v>
      </c>
      <c r="G5" s="41">
        <v>25</v>
      </c>
      <c r="H5" s="30">
        <v>3</v>
      </c>
      <c r="I5" s="31">
        <v>20</v>
      </c>
      <c r="J5" s="33">
        <v>2</v>
      </c>
      <c r="K5" s="31">
        <v>22</v>
      </c>
      <c r="L5" s="30">
        <v>2</v>
      </c>
      <c r="M5" s="31">
        <v>22</v>
      </c>
      <c r="N5" s="30">
        <v>1</v>
      </c>
      <c r="O5" s="41">
        <v>25</v>
      </c>
      <c r="P5" s="32">
        <v>15</v>
      </c>
    </row>
    <row r="6" spans="2:16">
      <c r="B6" s="14">
        <f>B5+1</f>
        <v>2</v>
      </c>
      <c r="C6" s="14">
        <v>34</v>
      </c>
      <c r="D6" s="4" t="s">
        <v>126</v>
      </c>
      <c r="E6" s="32">
        <f t="shared" si="0"/>
        <v>113</v>
      </c>
      <c r="F6" s="3">
        <v>2</v>
      </c>
      <c r="G6" s="42">
        <v>22</v>
      </c>
      <c r="H6" s="3">
        <v>4</v>
      </c>
      <c r="I6" s="4">
        <v>18</v>
      </c>
      <c r="J6" s="28">
        <v>3</v>
      </c>
      <c r="K6" s="4">
        <v>20</v>
      </c>
      <c r="L6" s="3">
        <v>4</v>
      </c>
      <c r="M6" s="4">
        <v>18</v>
      </c>
      <c r="N6" s="3">
        <v>3</v>
      </c>
      <c r="O6" s="42">
        <v>20</v>
      </c>
      <c r="P6" s="8">
        <v>15</v>
      </c>
    </row>
    <row r="7" spans="2:16">
      <c r="B7" s="14">
        <f>1+B6</f>
        <v>3</v>
      </c>
      <c r="C7" s="14">
        <v>36</v>
      </c>
      <c r="D7" s="4" t="s">
        <v>81</v>
      </c>
      <c r="E7" s="32">
        <f t="shared" si="0"/>
        <v>106</v>
      </c>
      <c r="F7" s="3">
        <v>3</v>
      </c>
      <c r="G7" s="42">
        <v>20</v>
      </c>
      <c r="H7" s="3">
        <v>2</v>
      </c>
      <c r="I7" s="4">
        <v>22</v>
      </c>
      <c r="J7" s="28">
        <v>4</v>
      </c>
      <c r="K7" s="4">
        <v>18</v>
      </c>
      <c r="L7" s="3">
        <v>8</v>
      </c>
      <c r="M7" s="4">
        <v>13</v>
      </c>
      <c r="N7" s="3">
        <v>4</v>
      </c>
      <c r="O7" s="42">
        <v>18</v>
      </c>
      <c r="P7" s="8">
        <v>15</v>
      </c>
    </row>
    <row r="8" spans="2:16">
      <c r="B8" s="14">
        <f t="shared" ref="B8:B21" si="1">B7+1</f>
        <v>4</v>
      </c>
      <c r="C8" s="14">
        <v>60</v>
      </c>
      <c r="D8" s="4" t="s">
        <v>103</v>
      </c>
      <c r="E8" s="32">
        <f t="shared" si="0"/>
        <v>75</v>
      </c>
      <c r="F8" s="3"/>
      <c r="G8" s="42"/>
      <c r="H8" s="3">
        <v>1</v>
      </c>
      <c r="I8" s="4">
        <v>25</v>
      </c>
      <c r="J8" s="28">
        <v>1</v>
      </c>
      <c r="K8" s="4">
        <v>25</v>
      </c>
      <c r="L8" s="3">
        <v>1</v>
      </c>
      <c r="M8" s="4">
        <v>25</v>
      </c>
      <c r="N8" s="3"/>
      <c r="O8" s="42"/>
      <c r="P8" s="8"/>
    </row>
    <row r="9" spans="2:16">
      <c r="B9" s="14">
        <f t="shared" si="1"/>
        <v>5</v>
      </c>
      <c r="C9" s="14">
        <v>39</v>
      </c>
      <c r="D9" s="4" t="s">
        <v>105</v>
      </c>
      <c r="E9" s="32">
        <f t="shared" si="0"/>
        <v>50</v>
      </c>
      <c r="F9" s="3">
        <v>4</v>
      </c>
      <c r="G9" s="42">
        <v>18</v>
      </c>
      <c r="H9" s="3">
        <v>5</v>
      </c>
      <c r="I9" s="4">
        <v>16</v>
      </c>
      <c r="J9" s="28"/>
      <c r="K9" s="4"/>
      <c r="L9" s="3"/>
      <c r="M9" s="4"/>
      <c r="N9" s="3">
        <v>5</v>
      </c>
      <c r="O9" s="42">
        <v>16</v>
      </c>
      <c r="P9" s="8"/>
    </row>
    <row r="10" spans="2:16">
      <c r="B10" s="14">
        <f t="shared" si="1"/>
        <v>6</v>
      </c>
      <c r="C10" s="14">
        <v>52</v>
      </c>
      <c r="D10" s="4" t="s">
        <v>143</v>
      </c>
      <c r="E10" s="32">
        <f t="shared" si="0"/>
        <v>22</v>
      </c>
      <c r="F10" s="3"/>
      <c r="G10" s="42"/>
      <c r="H10" s="3"/>
      <c r="I10" s="4"/>
      <c r="J10" s="28"/>
      <c r="K10" s="4"/>
      <c r="L10" s="3"/>
      <c r="M10" s="4"/>
      <c r="N10" s="3">
        <v>2</v>
      </c>
      <c r="O10" s="42">
        <v>22</v>
      </c>
      <c r="P10" s="8"/>
    </row>
    <row r="11" spans="2:16">
      <c r="B11" s="14">
        <f t="shared" si="1"/>
        <v>7</v>
      </c>
      <c r="C11" s="14">
        <v>13</v>
      </c>
      <c r="D11" s="4" t="s">
        <v>118</v>
      </c>
      <c r="E11" s="32">
        <f t="shared" si="0"/>
        <v>20</v>
      </c>
      <c r="F11" s="3"/>
      <c r="G11" s="42"/>
      <c r="H11" s="3"/>
      <c r="I11" s="4"/>
      <c r="J11" s="28"/>
      <c r="K11" s="4"/>
      <c r="L11" s="3">
        <v>3</v>
      </c>
      <c r="M11" s="4">
        <v>20</v>
      </c>
      <c r="N11" s="3"/>
      <c r="O11" s="42"/>
      <c r="P11" s="8"/>
    </row>
    <row r="12" spans="2:16">
      <c r="B12" s="14">
        <f t="shared" si="1"/>
        <v>8</v>
      </c>
      <c r="C12" s="14">
        <v>89</v>
      </c>
      <c r="D12" s="4" t="s">
        <v>119</v>
      </c>
      <c r="E12" s="32">
        <f t="shared" si="0"/>
        <v>16</v>
      </c>
      <c r="F12" s="3"/>
      <c r="G12" s="42"/>
      <c r="H12" s="3"/>
      <c r="I12" s="4"/>
      <c r="J12" s="28"/>
      <c r="K12" s="4"/>
      <c r="L12" s="3">
        <v>5</v>
      </c>
      <c r="M12" s="4">
        <v>16</v>
      </c>
      <c r="N12" s="3"/>
      <c r="O12" s="42"/>
      <c r="P12" s="8"/>
    </row>
    <row r="13" spans="2:16">
      <c r="B13" s="14">
        <f t="shared" si="1"/>
        <v>9</v>
      </c>
      <c r="C13" s="14">
        <v>66</v>
      </c>
      <c r="D13" s="4" t="s">
        <v>127</v>
      </c>
      <c r="E13" s="32">
        <f t="shared" si="0"/>
        <v>15</v>
      </c>
      <c r="F13" s="3"/>
      <c r="G13" s="42"/>
      <c r="H13" s="3"/>
      <c r="I13" s="4"/>
      <c r="J13" s="28"/>
      <c r="K13" s="4"/>
      <c r="L13" s="3">
        <v>6</v>
      </c>
      <c r="M13" s="4">
        <v>15</v>
      </c>
      <c r="N13" s="3"/>
      <c r="O13" s="42"/>
      <c r="P13" s="8"/>
    </row>
    <row r="14" spans="2:16">
      <c r="B14" s="14">
        <f t="shared" si="1"/>
        <v>10</v>
      </c>
      <c r="C14" s="14">
        <v>57</v>
      </c>
      <c r="D14" s="4" t="s">
        <v>144</v>
      </c>
      <c r="E14" s="32">
        <f t="shared" si="0"/>
        <v>15</v>
      </c>
      <c r="F14" s="3"/>
      <c r="G14" s="42"/>
      <c r="H14" s="3"/>
      <c r="I14" s="4"/>
      <c r="J14" s="28"/>
      <c r="K14" s="4"/>
      <c r="L14" s="3"/>
      <c r="M14" s="4"/>
      <c r="N14" s="3">
        <v>6</v>
      </c>
      <c r="O14" s="42">
        <v>15</v>
      </c>
      <c r="P14" s="8"/>
    </row>
    <row r="15" spans="2:16">
      <c r="B15" s="14">
        <f t="shared" si="1"/>
        <v>11</v>
      </c>
      <c r="C15" s="14">
        <v>20</v>
      </c>
      <c r="D15" s="4" t="s">
        <v>120</v>
      </c>
      <c r="E15" s="32">
        <f t="shared" si="0"/>
        <v>14</v>
      </c>
      <c r="F15" s="3"/>
      <c r="G15" s="42"/>
      <c r="H15" s="3"/>
      <c r="I15" s="4"/>
      <c r="J15" s="28"/>
      <c r="K15" s="4"/>
      <c r="L15" s="3">
        <v>7</v>
      </c>
      <c r="M15" s="4">
        <v>14</v>
      </c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48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3:P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D7" sqref="D7"/>
    </sheetView>
  </sheetViews>
  <sheetFormatPr baseColWidth="10" defaultRowHeight="14.4"/>
  <cols>
    <col min="1" max="1" width="2.88671875" customWidth="1"/>
    <col min="2" max="3" width="7.109375" customWidth="1"/>
    <col min="4" max="4" width="51.5546875" customWidth="1"/>
  </cols>
  <sheetData>
    <row r="1" spans="1:16" ht="21.6" thickBot="1">
      <c r="D1" s="2" t="s">
        <v>13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49" t="s">
        <v>70</v>
      </c>
      <c r="G3" s="50"/>
      <c r="H3" s="49" t="s">
        <v>20</v>
      </c>
      <c r="I3" s="50"/>
      <c r="J3" s="49" t="s">
        <v>71</v>
      </c>
      <c r="K3" s="50"/>
      <c r="L3" s="49" t="s">
        <v>9</v>
      </c>
      <c r="M3" s="50"/>
      <c r="N3" s="49" t="s">
        <v>69</v>
      </c>
      <c r="O3" s="50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152</v>
      </c>
      <c r="D5" s="31" t="s">
        <v>145</v>
      </c>
      <c r="E5" s="32">
        <f t="shared" ref="E5:E14" si="0">G5+I5+K5+M5+O5+P5</f>
        <v>50</v>
      </c>
      <c r="F5" s="30"/>
      <c r="G5" s="41"/>
      <c r="H5" s="30"/>
      <c r="I5" s="31"/>
      <c r="J5" s="33">
        <v>1</v>
      </c>
      <c r="K5" s="31">
        <v>25</v>
      </c>
      <c r="L5" s="30"/>
      <c r="M5" s="31"/>
      <c r="N5" s="30">
        <v>1</v>
      </c>
      <c r="O5" s="41">
        <v>25</v>
      </c>
      <c r="P5" s="32"/>
    </row>
    <row r="6" spans="1:16">
      <c r="B6" s="14">
        <f>1+B5</f>
        <v>2</v>
      </c>
      <c r="C6" s="14">
        <v>150</v>
      </c>
      <c r="D6" s="4" t="s">
        <v>125</v>
      </c>
      <c r="E6" s="32">
        <f t="shared" si="0"/>
        <v>47</v>
      </c>
      <c r="F6" s="3"/>
      <c r="G6" s="42"/>
      <c r="H6" s="3"/>
      <c r="I6" s="4"/>
      <c r="J6" s="28">
        <v>2</v>
      </c>
      <c r="K6" s="4">
        <v>22</v>
      </c>
      <c r="L6" s="3">
        <v>1</v>
      </c>
      <c r="M6" s="4">
        <v>25</v>
      </c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sortState ref="B3:P14">
    <sortCondition descending="1" ref="E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J8" sqref="J8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49" t="s">
        <v>70</v>
      </c>
      <c r="G3" s="50"/>
      <c r="H3" s="49" t="s">
        <v>20</v>
      </c>
      <c r="I3" s="50"/>
      <c r="J3" s="49" t="s">
        <v>6</v>
      </c>
      <c r="K3" s="50"/>
      <c r="L3" s="49" t="s">
        <v>9</v>
      </c>
      <c r="M3" s="50"/>
      <c r="N3" s="49" t="s">
        <v>69</v>
      </c>
      <c r="O3" s="50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40</v>
      </c>
      <c r="D5" s="31" t="s">
        <v>80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50</v>
      </c>
      <c r="D6" s="4" t="s">
        <v>146</v>
      </c>
      <c r="E6" s="32">
        <f t="shared" ref="E6:E14" si="0">G6+I6+K6+M6+O6+P6</f>
        <v>25</v>
      </c>
      <c r="F6" s="3"/>
      <c r="G6" s="4"/>
      <c r="H6" s="3"/>
      <c r="I6" s="4"/>
      <c r="J6" s="28"/>
      <c r="K6" s="4"/>
      <c r="L6" s="3"/>
      <c r="M6" s="4"/>
      <c r="N6" s="3">
        <v>1</v>
      </c>
      <c r="O6" s="42">
        <v>25</v>
      </c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7" sqref="D7"/>
    </sheetView>
  </sheetViews>
  <sheetFormatPr baseColWidth="10" defaultRowHeight="14.4"/>
  <cols>
    <col min="1" max="1" width="2.88671875" customWidth="1"/>
    <col min="2" max="3" width="7.109375" customWidth="1"/>
    <col min="4" max="4" width="51.21875" customWidth="1"/>
  </cols>
  <sheetData>
    <row r="1" spans="1:16" ht="21.6" thickBot="1">
      <c r="D1" s="2" t="s">
        <v>15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49" t="s">
        <v>70</v>
      </c>
      <c r="G3" s="50"/>
      <c r="H3" s="49" t="s">
        <v>20</v>
      </c>
      <c r="I3" s="50"/>
      <c r="J3" s="49" t="s">
        <v>6</v>
      </c>
      <c r="K3" s="50"/>
      <c r="L3" s="49" t="s">
        <v>9</v>
      </c>
      <c r="M3" s="50"/>
      <c r="N3" s="49" t="s">
        <v>69</v>
      </c>
      <c r="O3" s="50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44</v>
      </c>
      <c r="D5" s="31" t="s">
        <v>124</v>
      </c>
      <c r="E5" s="32">
        <f t="shared" ref="E5:E9" si="0">G5+I5+K5+M5+O5+P5</f>
        <v>100</v>
      </c>
      <c r="F5" s="3">
        <v>1</v>
      </c>
      <c r="G5" s="4">
        <v>25</v>
      </c>
      <c r="H5" s="33">
        <v>1</v>
      </c>
      <c r="I5" s="31">
        <v>25</v>
      </c>
      <c r="J5" s="30">
        <v>1</v>
      </c>
      <c r="K5" s="31">
        <v>25</v>
      </c>
      <c r="L5" s="30">
        <v>1</v>
      </c>
      <c r="M5" s="31">
        <v>25</v>
      </c>
      <c r="N5" s="33"/>
      <c r="O5" s="41"/>
      <c r="P5" s="32"/>
    </row>
    <row r="6" spans="1:16">
      <c r="B6" s="14">
        <v>2</v>
      </c>
      <c r="C6" s="14">
        <v>232</v>
      </c>
      <c r="D6" s="4" t="s">
        <v>123</v>
      </c>
      <c r="E6" s="32">
        <f t="shared" si="0"/>
        <v>22</v>
      </c>
      <c r="F6" s="3"/>
      <c r="G6" s="4"/>
      <c r="H6" s="28"/>
      <c r="I6" s="4"/>
      <c r="J6" s="3"/>
      <c r="K6" s="4"/>
      <c r="L6" s="3">
        <v>2</v>
      </c>
      <c r="M6" s="4">
        <v>22</v>
      </c>
      <c r="N6" s="28"/>
      <c r="O6" s="42"/>
      <c r="P6" s="8"/>
    </row>
    <row r="7" spans="1:16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60"/>
  <sheetViews>
    <sheetView workbookViewId="0">
      <selection activeCell="A18" sqref="A18:XFD18"/>
    </sheetView>
  </sheetViews>
  <sheetFormatPr baseColWidth="10" defaultRowHeight="14.4"/>
  <cols>
    <col min="1" max="1" width="2.88671875" customWidth="1"/>
    <col min="2" max="3" width="7.109375" customWidth="1"/>
    <col min="4" max="4" width="53.109375" customWidth="1"/>
  </cols>
  <sheetData>
    <row r="1" spans="2:16" ht="21.6" thickBot="1">
      <c r="D1" s="2" t="s">
        <v>16</v>
      </c>
    </row>
    <row r="2" spans="2:16" ht="15" thickBot="1">
      <c r="D2" s="1"/>
    </row>
    <row r="3" spans="2:16">
      <c r="B3" s="7" t="s">
        <v>0</v>
      </c>
      <c r="C3" s="25" t="s">
        <v>19</v>
      </c>
      <c r="D3" s="62" t="s">
        <v>2</v>
      </c>
      <c r="E3" s="7" t="s">
        <v>4</v>
      </c>
      <c r="F3" s="64" t="s">
        <v>70</v>
      </c>
      <c r="G3" s="50"/>
      <c r="H3" s="49" t="s">
        <v>20</v>
      </c>
      <c r="I3" s="50"/>
      <c r="J3" s="49" t="s">
        <v>6</v>
      </c>
      <c r="K3" s="50"/>
      <c r="L3" s="49" t="s">
        <v>9</v>
      </c>
      <c r="M3" s="50"/>
      <c r="N3" s="49" t="s">
        <v>69</v>
      </c>
      <c r="O3" s="50"/>
      <c r="P3" s="7"/>
    </row>
    <row r="4" spans="2:16" ht="15" thickBot="1">
      <c r="B4" s="9" t="s">
        <v>1</v>
      </c>
      <c r="C4" s="35"/>
      <c r="D4" s="43" t="s">
        <v>3</v>
      </c>
      <c r="E4" s="9" t="s">
        <v>5</v>
      </c>
      <c r="F4" s="29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2">
        <v>1</v>
      </c>
      <c r="C5" s="14">
        <v>73</v>
      </c>
      <c r="D5" s="63" t="s">
        <v>151</v>
      </c>
      <c r="E5" s="32">
        <f t="shared" ref="E5:E37" si="0">G5+I5+K5+M5+O5+P5</f>
        <v>110</v>
      </c>
      <c r="F5" s="33">
        <v>2</v>
      </c>
      <c r="G5" s="41">
        <v>22</v>
      </c>
      <c r="H5" s="30">
        <v>2</v>
      </c>
      <c r="I5" s="31">
        <v>22</v>
      </c>
      <c r="J5" s="33">
        <v>2</v>
      </c>
      <c r="K5" s="31">
        <v>22</v>
      </c>
      <c r="L5" s="30">
        <v>14</v>
      </c>
      <c r="M5" s="31">
        <v>7</v>
      </c>
      <c r="N5" s="30">
        <v>2</v>
      </c>
      <c r="O5" s="41">
        <v>22</v>
      </c>
      <c r="P5" s="32">
        <v>15</v>
      </c>
    </row>
    <row r="6" spans="2:16">
      <c r="B6" s="8">
        <f>1+B5</f>
        <v>2</v>
      </c>
      <c r="C6" s="14">
        <v>94</v>
      </c>
      <c r="D6" s="42" t="s">
        <v>74</v>
      </c>
      <c r="E6" s="32">
        <f t="shared" si="0"/>
        <v>103</v>
      </c>
      <c r="F6" s="28">
        <v>5</v>
      </c>
      <c r="G6" s="42">
        <v>16</v>
      </c>
      <c r="H6" s="3">
        <v>1</v>
      </c>
      <c r="I6" s="4">
        <v>25</v>
      </c>
      <c r="J6" s="28">
        <v>1</v>
      </c>
      <c r="K6" s="4">
        <v>25</v>
      </c>
      <c r="L6" s="3">
        <v>11</v>
      </c>
      <c r="M6" s="4">
        <v>10</v>
      </c>
      <c r="N6" s="3">
        <v>9</v>
      </c>
      <c r="O6" s="42">
        <v>12</v>
      </c>
      <c r="P6" s="8">
        <v>15</v>
      </c>
    </row>
    <row r="7" spans="2:16">
      <c r="B7" s="8">
        <f t="shared" ref="B7:B37" si="1">B6+1</f>
        <v>3</v>
      </c>
      <c r="C7" s="14">
        <v>18</v>
      </c>
      <c r="D7" s="42" t="s">
        <v>72</v>
      </c>
      <c r="E7" s="32">
        <f t="shared" si="0"/>
        <v>97</v>
      </c>
      <c r="F7" s="28">
        <v>3</v>
      </c>
      <c r="G7" s="42">
        <v>20</v>
      </c>
      <c r="H7" s="3">
        <v>6</v>
      </c>
      <c r="I7" s="4">
        <v>15</v>
      </c>
      <c r="J7" s="28">
        <v>4</v>
      </c>
      <c r="K7" s="4">
        <v>18</v>
      </c>
      <c r="L7" s="3">
        <v>10</v>
      </c>
      <c r="M7" s="4">
        <v>11</v>
      </c>
      <c r="N7" s="3">
        <v>3</v>
      </c>
      <c r="O7" s="42">
        <v>18</v>
      </c>
      <c r="P7" s="8">
        <v>15</v>
      </c>
    </row>
    <row r="8" spans="2:16">
      <c r="B8" s="8">
        <f t="shared" si="1"/>
        <v>4</v>
      </c>
      <c r="C8" s="14">
        <v>5</v>
      </c>
      <c r="D8" s="42" t="s">
        <v>75</v>
      </c>
      <c r="E8" s="32">
        <f t="shared" si="0"/>
        <v>91</v>
      </c>
      <c r="F8" s="28">
        <v>6</v>
      </c>
      <c r="G8" s="42">
        <v>15</v>
      </c>
      <c r="H8" s="3">
        <v>7</v>
      </c>
      <c r="I8" s="4">
        <v>14</v>
      </c>
      <c r="J8" s="28">
        <v>10</v>
      </c>
      <c r="K8" s="4">
        <v>11</v>
      </c>
      <c r="L8" s="3">
        <v>4</v>
      </c>
      <c r="M8" s="4">
        <v>18</v>
      </c>
      <c r="N8" s="3">
        <v>4</v>
      </c>
      <c r="O8" s="42">
        <v>18</v>
      </c>
      <c r="P8" s="8">
        <v>15</v>
      </c>
    </row>
    <row r="9" spans="2:16">
      <c r="B9" s="8">
        <f t="shared" si="1"/>
        <v>5</v>
      </c>
      <c r="C9" s="14">
        <v>194</v>
      </c>
      <c r="D9" s="42" t="s">
        <v>112</v>
      </c>
      <c r="E9" s="32">
        <f t="shared" si="0"/>
        <v>87</v>
      </c>
      <c r="F9" s="28">
        <v>7</v>
      </c>
      <c r="G9" s="42">
        <v>14</v>
      </c>
      <c r="H9" s="3">
        <v>8</v>
      </c>
      <c r="I9" s="4">
        <v>13</v>
      </c>
      <c r="J9" s="28">
        <v>3</v>
      </c>
      <c r="K9" s="4">
        <v>20</v>
      </c>
      <c r="L9" s="3">
        <v>7</v>
      </c>
      <c r="M9" s="4">
        <v>14</v>
      </c>
      <c r="N9" s="3">
        <v>10</v>
      </c>
      <c r="O9" s="42">
        <v>11</v>
      </c>
      <c r="P9" s="8">
        <v>15</v>
      </c>
    </row>
    <row r="10" spans="2:16">
      <c r="B10" s="8">
        <f t="shared" si="1"/>
        <v>6</v>
      </c>
      <c r="C10" s="14">
        <v>79</v>
      </c>
      <c r="D10" s="42" t="s">
        <v>152</v>
      </c>
      <c r="E10" s="32">
        <f t="shared" si="0"/>
        <v>75</v>
      </c>
      <c r="F10" s="28">
        <v>1</v>
      </c>
      <c r="G10" s="42">
        <v>25</v>
      </c>
      <c r="H10" s="3"/>
      <c r="I10" s="4"/>
      <c r="J10" s="28"/>
      <c r="K10" s="4"/>
      <c r="L10" s="3">
        <v>1</v>
      </c>
      <c r="M10" s="4">
        <v>25</v>
      </c>
      <c r="N10" s="3">
        <v>1</v>
      </c>
      <c r="O10" s="42">
        <v>25</v>
      </c>
      <c r="P10" s="8"/>
    </row>
    <row r="11" spans="2:16">
      <c r="B11" s="8">
        <f t="shared" si="1"/>
        <v>7</v>
      </c>
      <c r="C11" s="19">
        <v>86</v>
      </c>
      <c r="D11" s="45" t="s">
        <v>78</v>
      </c>
      <c r="E11" s="32">
        <f t="shared" si="0"/>
        <v>70</v>
      </c>
      <c r="F11" s="28">
        <v>10</v>
      </c>
      <c r="G11" s="42">
        <v>11</v>
      </c>
      <c r="H11" s="3">
        <v>11</v>
      </c>
      <c r="I11" s="4">
        <v>10</v>
      </c>
      <c r="J11" s="28">
        <v>7</v>
      </c>
      <c r="K11" s="4">
        <v>14</v>
      </c>
      <c r="L11" s="3">
        <v>6</v>
      </c>
      <c r="M11" s="4">
        <v>15</v>
      </c>
      <c r="N11" s="3">
        <v>16</v>
      </c>
      <c r="O11" s="42">
        <v>5</v>
      </c>
      <c r="P11" s="8">
        <v>15</v>
      </c>
    </row>
    <row r="12" spans="2:16">
      <c r="B12" s="8">
        <f t="shared" si="1"/>
        <v>8</v>
      </c>
      <c r="C12" s="14">
        <v>21</v>
      </c>
      <c r="D12" s="42" t="s">
        <v>76</v>
      </c>
      <c r="E12" s="32">
        <f t="shared" si="0"/>
        <v>45</v>
      </c>
      <c r="F12" s="28">
        <v>8</v>
      </c>
      <c r="G12" s="42">
        <v>13</v>
      </c>
      <c r="H12" s="3">
        <v>4</v>
      </c>
      <c r="I12" s="4">
        <v>18</v>
      </c>
      <c r="J12" s="28">
        <v>11</v>
      </c>
      <c r="K12" s="4">
        <v>10</v>
      </c>
      <c r="L12" s="3">
        <v>17</v>
      </c>
      <c r="M12" s="4">
        <v>4</v>
      </c>
      <c r="N12" s="3"/>
      <c r="O12" s="42"/>
      <c r="P12" s="8"/>
    </row>
    <row r="13" spans="2:16">
      <c r="B13" s="8">
        <f t="shared" si="1"/>
        <v>9</v>
      </c>
      <c r="C13" s="14">
        <v>515</v>
      </c>
      <c r="D13" s="42" t="s">
        <v>154</v>
      </c>
      <c r="E13" s="32">
        <f t="shared" si="0"/>
        <v>41</v>
      </c>
      <c r="F13" s="28"/>
      <c r="G13" s="42"/>
      <c r="H13" s="3"/>
      <c r="I13" s="4"/>
      <c r="J13" s="28">
        <v>8</v>
      </c>
      <c r="K13" s="4">
        <v>13</v>
      </c>
      <c r="L13" s="3">
        <v>9</v>
      </c>
      <c r="M13" s="4">
        <v>12</v>
      </c>
      <c r="N13" s="3">
        <v>5</v>
      </c>
      <c r="O13" s="42">
        <v>16</v>
      </c>
      <c r="P13" s="8"/>
    </row>
    <row r="14" spans="2:16">
      <c r="B14" s="8">
        <f t="shared" si="1"/>
        <v>10</v>
      </c>
      <c r="C14" s="14">
        <v>81</v>
      </c>
      <c r="D14" s="42" t="s">
        <v>73</v>
      </c>
      <c r="E14" s="32">
        <f t="shared" si="0"/>
        <v>37</v>
      </c>
      <c r="F14" s="28">
        <v>4</v>
      </c>
      <c r="G14" s="42">
        <v>18</v>
      </c>
      <c r="H14" s="3">
        <v>5</v>
      </c>
      <c r="I14" s="4">
        <v>16</v>
      </c>
      <c r="J14" s="28"/>
      <c r="K14" s="4"/>
      <c r="L14" s="3"/>
      <c r="M14" s="4"/>
      <c r="N14" s="3">
        <v>18</v>
      </c>
      <c r="O14" s="42">
        <v>3</v>
      </c>
      <c r="P14" s="8"/>
    </row>
    <row r="15" spans="2:16">
      <c r="B15" s="8">
        <f t="shared" si="1"/>
        <v>11</v>
      </c>
      <c r="C15" s="14">
        <v>51</v>
      </c>
      <c r="D15" s="42" t="s">
        <v>153</v>
      </c>
      <c r="E15" s="32">
        <f t="shared" si="0"/>
        <v>34</v>
      </c>
      <c r="F15" s="28">
        <v>11</v>
      </c>
      <c r="G15" s="42">
        <v>10</v>
      </c>
      <c r="H15" s="3">
        <v>9</v>
      </c>
      <c r="I15" s="4">
        <v>12</v>
      </c>
      <c r="J15" s="28"/>
      <c r="K15" s="4"/>
      <c r="L15" s="3">
        <v>15</v>
      </c>
      <c r="M15" s="4">
        <v>6</v>
      </c>
      <c r="N15" s="3">
        <v>15</v>
      </c>
      <c r="O15" s="42">
        <v>6</v>
      </c>
      <c r="P15" s="8"/>
    </row>
    <row r="16" spans="2:16" ht="15.6" customHeight="1">
      <c r="B16" s="8">
        <f t="shared" si="1"/>
        <v>12</v>
      </c>
      <c r="C16" s="14">
        <v>80</v>
      </c>
      <c r="D16" s="65" t="s">
        <v>134</v>
      </c>
      <c r="E16" s="32">
        <f t="shared" si="0"/>
        <v>26</v>
      </c>
      <c r="F16" s="28"/>
      <c r="G16" s="42"/>
      <c r="H16" s="13"/>
      <c r="I16" s="12"/>
      <c r="J16" s="37"/>
      <c r="K16" s="12"/>
      <c r="L16" s="13">
        <v>8</v>
      </c>
      <c r="M16" s="12">
        <v>13</v>
      </c>
      <c r="N16" s="13">
        <v>8</v>
      </c>
      <c r="O16" s="46">
        <v>13</v>
      </c>
      <c r="P16" s="8"/>
    </row>
    <row r="17" spans="2:16" ht="15" customHeight="1">
      <c r="B17" s="8">
        <f t="shared" si="1"/>
        <v>13</v>
      </c>
      <c r="C17" s="14">
        <v>54</v>
      </c>
      <c r="D17" s="65" t="s">
        <v>138</v>
      </c>
      <c r="E17" s="32">
        <f t="shared" si="0"/>
        <v>25</v>
      </c>
      <c r="F17" s="28"/>
      <c r="G17" s="42"/>
      <c r="H17" s="13"/>
      <c r="I17" s="12"/>
      <c r="J17" s="37"/>
      <c r="K17" s="12"/>
      <c r="L17" s="13">
        <v>5</v>
      </c>
      <c r="M17" s="12">
        <v>16</v>
      </c>
      <c r="N17" s="13">
        <v>12</v>
      </c>
      <c r="O17" s="46">
        <v>9</v>
      </c>
      <c r="P17" s="8"/>
    </row>
    <row r="18" spans="2:16">
      <c r="B18" s="8">
        <f t="shared" si="1"/>
        <v>14</v>
      </c>
      <c r="C18" s="14">
        <v>24</v>
      </c>
      <c r="D18" s="42" t="s">
        <v>96</v>
      </c>
      <c r="E18" s="32">
        <f t="shared" si="0"/>
        <v>23</v>
      </c>
      <c r="F18" s="28"/>
      <c r="G18" s="42"/>
      <c r="H18" s="3">
        <v>3</v>
      </c>
      <c r="I18" s="4">
        <v>20</v>
      </c>
      <c r="J18" s="28"/>
      <c r="K18" s="4"/>
      <c r="L18" s="3">
        <v>18</v>
      </c>
      <c r="M18" s="4">
        <v>3</v>
      </c>
      <c r="N18" s="3"/>
      <c r="O18" s="42"/>
      <c r="P18" s="8"/>
    </row>
    <row r="19" spans="2:16" ht="15" customHeight="1">
      <c r="B19" s="8">
        <f t="shared" si="1"/>
        <v>15</v>
      </c>
      <c r="C19" s="14">
        <v>10</v>
      </c>
      <c r="D19" s="42" t="s">
        <v>137</v>
      </c>
      <c r="E19" s="32">
        <f t="shared" si="0"/>
        <v>22</v>
      </c>
      <c r="F19" s="28"/>
      <c r="G19" s="42"/>
      <c r="H19" s="13"/>
      <c r="I19" s="12"/>
      <c r="J19" s="38"/>
      <c r="K19" s="18"/>
      <c r="L19" s="17">
        <v>2</v>
      </c>
      <c r="M19" s="18">
        <v>22</v>
      </c>
      <c r="N19" s="17"/>
      <c r="O19" s="48"/>
      <c r="P19" s="8"/>
    </row>
    <row r="20" spans="2:16" ht="15" customHeight="1">
      <c r="B20" s="8">
        <f t="shared" si="1"/>
        <v>16</v>
      </c>
      <c r="C20" s="19">
        <v>78</v>
      </c>
      <c r="D20" s="45" t="s">
        <v>111</v>
      </c>
      <c r="E20" s="32">
        <f t="shared" si="0"/>
        <v>21</v>
      </c>
      <c r="F20" s="28"/>
      <c r="G20" s="42"/>
      <c r="H20" s="13">
        <v>16</v>
      </c>
      <c r="I20" s="12">
        <v>5</v>
      </c>
      <c r="J20" s="38">
        <v>5</v>
      </c>
      <c r="K20" s="18">
        <v>16</v>
      </c>
      <c r="L20" s="17"/>
      <c r="M20" s="18"/>
      <c r="N20" s="17"/>
      <c r="O20" s="48"/>
      <c r="P20" s="8"/>
    </row>
    <row r="21" spans="2:16" ht="14.4" customHeight="1">
      <c r="B21" s="8">
        <f t="shared" si="1"/>
        <v>17</v>
      </c>
      <c r="C21" s="19">
        <v>71</v>
      </c>
      <c r="D21" s="67" t="s">
        <v>136</v>
      </c>
      <c r="E21" s="32">
        <f t="shared" si="0"/>
        <v>20</v>
      </c>
      <c r="F21" s="39"/>
      <c r="G21" s="45"/>
      <c r="H21" s="17"/>
      <c r="I21" s="18"/>
      <c r="J21" s="38"/>
      <c r="K21" s="18"/>
      <c r="L21" s="17">
        <v>3</v>
      </c>
      <c r="M21" s="18">
        <v>20</v>
      </c>
      <c r="N21" s="17"/>
      <c r="O21" s="48"/>
      <c r="P21" s="61"/>
    </row>
    <row r="22" spans="2:16" ht="15" customHeight="1">
      <c r="B22" s="8">
        <f t="shared" si="1"/>
        <v>18</v>
      </c>
      <c r="C22" s="14">
        <v>59</v>
      </c>
      <c r="D22" s="42" t="s">
        <v>77</v>
      </c>
      <c r="E22" s="32">
        <f t="shared" si="0"/>
        <v>18</v>
      </c>
      <c r="F22" s="39">
        <v>9</v>
      </c>
      <c r="G22" s="45">
        <v>12</v>
      </c>
      <c r="H22" s="10">
        <v>15</v>
      </c>
      <c r="I22" s="11">
        <v>6</v>
      </c>
      <c r="J22" s="39"/>
      <c r="K22" s="11"/>
      <c r="L22" s="10"/>
      <c r="M22" s="11"/>
      <c r="N22" s="10"/>
      <c r="O22" s="45"/>
      <c r="P22" s="61"/>
    </row>
    <row r="23" spans="2:16" ht="15" customHeight="1">
      <c r="B23" s="8">
        <f t="shared" si="1"/>
        <v>19</v>
      </c>
      <c r="C23" s="14">
        <v>8</v>
      </c>
      <c r="D23" s="42" t="s">
        <v>110</v>
      </c>
      <c r="E23" s="32">
        <f t="shared" si="0"/>
        <v>15</v>
      </c>
      <c r="F23" s="39"/>
      <c r="G23" s="45"/>
      <c r="H23" s="10"/>
      <c r="I23" s="11"/>
      <c r="J23" s="39">
        <v>6</v>
      </c>
      <c r="K23" s="11">
        <v>15</v>
      </c>
      <c r="L23" s="10"/>
      <c r="M23" s="11"/>
      <c r="N23" s="10"/>
      <c r="O23" s="45"/>
      <c r="P23" s="61"/>
    </row>
    <row r="24" spans="2:16">
      <c r="B24" s="8">
        <f t="shared" si="1"/>
        <v>20</v>
      </c>
      <c r="C24" s="14">
        <v>182</v>
      </c>
      <c r="D24" s="42" t="s">
        <v>149</v>
      </c>
      <c r="E24" s="32">
        <f t="shared" si="0"/>
        <v>15</v>
      </c>
      <c r="F24" s="39"/>
      <c r="G24" s="45"/>
      <c r="H24" s="17"/>
      <c r="I24" s="18"/>
      <c r="J24" s="38"/>
      <c r="K24" s="18"/>
      <c r="L24" s="17"/>
      <c r="M24" s="18"/>
      <c r="N24" s="17">
        <v>6</v>
      </c>
      <c r="O24" s="48">
        <v>15</v>
      </c>
      <c r="P24" s="61"/>
    </row>
    <row r="25" spans="2:16">
      <c r="B25" s="8">
        <f t="shared" si="1"/>
        <v>21</v>
      </c>
      <c r="C25" s="14">
        <v>294</v>
      </c>
      <c r="D25" s="65" t="s">
        <v>150</v>
      </c>
      <c r="E25" s="32">
        <f t="shared" si="0"/>
        <v>14</v>
      </c>
      <c r="F25" s="39"/>
      <c r="G25" s="45"/>
      <c r="H25" s="17"/>
      <c r="I25" s="18"/>
      <c r="J25" s="38"/>
      <c r="K25" s="18"/>
      <c r="L25" s="17"/>
      <c r="M25" s="18"/>
      <c r="N25" s="17">
        <v>7</v>
      </c>
      <c r="O25" s="48">
        <v>14</v>
      </c>
      <c r="P25" s="61"/>
    </row>
    <row r="26" spans="2:16">
      <c r="B26" s="8">
        <f t="shared" si="1"/>
        <v>22</v>
      </c>
      <c r="C26" s="14">
        <v>116</v>
      </c>
      <c r="D26" s="42" t="s">
        <v>106</v>
      </c>
      <c r="E26" s="32">
        <f t="shared" si="0"/>
        <v>12</v>
      </c>
      <c r="F26" s="39"/>
      <c r="G26" s="45"/>
      <c r="H26" s="10"/>
      <c r="I26" s="11"/>
      <c r="J26" s="39">
        <v>9</v>
      </c>
      <c r="K26" s="11">
        <v>12</v>
      </c>
      <c r="L26" s="10"/>
      <c r="M26" s="11"/>
      <c r="N26" s="10"/>
      <c r="O26" s="45"/>
      <c r="P26" s="61"/>
    </row>
    <row r="27" spans="2:16" ht="15" customHeight="1">
      <c r="B27" s="8">
        <f t="shared" si="1"/>
        <v>23</v>
      </c>
      <c r="C27" s="14">
        <v>15</v>
      </c>
      <c r="D27" s="42" t="s">
        <v>97</v>
      </c>
      <c r="E27" s="32">
        <f t="shared" si="0"/>
        <v>11</v>
      </c>
      <c r="F27" s="39"/>
      <c r="G27" s="45"/>
      <c r="H27" s="10">
        <v>10</v>
      </c>
      <c r="I27" s="11">
        <v>11</v>
      </c>
      <c r="J27" s="39"/>
      <c r="K27" s="11"/>
      <c r="L27" s="10"/>
      <c r="M27" s="11"/>
      <c r="N27" s="10"/>
      <c r="O27" s="45"/>
      <c r="P27" s="61"/>
    </row>
    <row r="28" spans="2:16" ht="15" customHeight="1">
      <c r="B28" s="8">
        <f t="shared" si="1"/>
        <v>24</v>
      </c>
      <c r="C28" s="14">
        <v>76</v>
      </c>
      <c r="D28" s="42" t="s">
        <v>158</v>
      </c>
      <c r="E28" s="32">
        <f t="shared" si="0"/>
        <v>10</v>
      </c>
      <c r="F28" s="39"/>
      <c r="G28" s="45"/>
      <c r="H28" s="17"/>
      <c r="I28" s="18"/>
      <c r="J28" s="38"/>
      <c r="K28" s="18"/>
      <c r="L28" s="17"/>
      <c r="M28" s="18"/>
      <c r="N28" s="17">
        <v>11</v>
      </c>
      <c r="O28" s="48">
        <v>10</v>
      </c>
      <c r="P28" s="61"/>
    </row>
    <row r="29" spans="2:16" ht="15" customHeight="1">
      <c r="B29" s="8">
        <f t="shared" si="1"/>
        <v>25</v>
      </c>
      <c r="C29" s="19">
        <v>95</v>
      </c>
      <c r="D29" s="45" t="s">
        <v>98</v>
      </c>
      <c r="E29" s="32">
        <f t="shared" si="0"/>
        <v>9</v>
      </c>
      <c r="F29" s="39"/>
      <c r="G29" s="45"/>
      <c r="H29" s="17">
        <v>12</v>
      </c>
      <c r="I29" s="18">
        <v>9</v>
      </c>
      <c r="J29" s="38"/>
      <c r="K29" s="18"/>
      <c r="L29" s="17"/>
      <c r="M29" s="18"/>
      <c r="N29" s="17"/>
      <c r="O29" s="48"/>
      <c r="P29" s="61"/>
    </row>
    <row r="30" spans="2:16" ht="15" customHeight="1">
      <c r="B30" s="8">
        <f t="shared" si="1"/>
        <v>26</v>
      </c>
      <c r="C30" s="19">
        <v>8</v>
      </c>
      <c r="D30" s="45" t="s">
        <v>139</v>
      </c>
      <c r="E30" s="32">
        <f t="shared" si="0"/>
        <v>9</v>
      </c>
      <c r="F30" s="39"/>
      <c r="G30" s="45"/>
      <c r="H30" s="17"/>
      <c r="I30" s="18"/>
      <c r="J30" s="38"/>
      <c r="K30" s="18"/>
      <c r="L30" s="17">
        <v>12</v>
      </c>
      <c r="M30" s="18">
        <v>9</v>
      </c>
      <c r="N30" s="17"/>
      <c r="O30" s="48"/>
      <c r="P30" s="61"/>
    </row>
    <row r="31" spans="2:16" ht="15" customHeight="1">
      <c r="B31" s="8">
        <f t="shared" si="1"/>
        <v>27</v>
      </c>
      <c r="C31" s="19">
        <v>57</v>
      </c>
      <c r="D31" s="67" t="s">
        <v>128</v>
      </c>
      <c r="E31" s="32">
        <f t="shared" si="0"/>
        <v>8</v>
      </c>
      <c r="F31" s="39"/>
      <c r="G31" s="45"/>
      <c r="H31" s="17"/>
      <c r="I31" s="18"/>
      <c r="J31" s="38"/>
      <c r="K31" s="18"/>
      <c r="L31" s="17">
        <v>13</v>
      </c>
      <c r="M31" s="18">
        <v>8</v>
      </c>
      <c r="N31" s="17"/>
      <c r="O31" s="48"/>
      <c r="P31" s="61"/>
    </row>
    <row r="32" spans="2:16" ht="15" customHeight="1">
      <c r="B32" s="8">
        <f t="shared" si="1"/>
        <v>28</v>
      </c>
      <c r="C32" s="19">
        <v>99</v>
      </c>
      <c r="D32" s="45" t="s">
        <v>99</v>
      </c>
      <c r="E32" s="32">
        <f t="shared" si="0"/>
        <v>8</v>
      </c>
      <c r="F32" s="39"/>
      <c r="G32" s="45"/>
      <c r="H32" s="17">
        <v>13</v>
      </c>
      <c r="I32" s="18">
        <v>8</v>
      </c>
      <c r="J32" s="38"/>
      <c r="K32" s="18"/>
      <c r="L32" s="17"/>
      <c r="M32" s="18"/>
      <c r="N32" s="17"/>
      <c r="O32" s="48"/>
      <c r="P32" s="61"/>
    </row>
    <row r="33" spans="2:16" ht="15" customHeight="1">
      <c r="B33" s="8">
        <f t="shared" si="1"/>
        <v>29</v>
      </c>
      <c r="C33" s="19">
        <v>17</v>
      </c>
      <c r="D33" s="45" t="s">
        <v>100</v>
      </c>
      <c r="E33" s="32">
        <f t="shared" si="0"/>
        <v>7</v>
      </c>
      <c r="F33" s="39"/>
      <c r="G33" s="45"/>
      <c r="H33" s="17">
        <v>14</v>
      </c>
      <c r="I33" s="18">
        <v>7</v>
      </c>
      <c r="J33" s="38"/>
      <c r="K33" s="18"/>
      <c r="L33" s="17"/>
      <c r="M33" s="18"/>
      <c r="N33" s="17"/>
      <c r="O33" s="48"/>
      <c r="P33" s="61"/>
    </row>
    <row r="34" spans="2:16" ht="15" customHeight="1">
      <c r="B34" s="8">
        <f t="shared" si="1"/>
        <v>30</v>
      </c>
      <c r="C34" s="19">
        <v>1</v>
      </c>
      <c r="D34" s="45" t="s">
        <v>156</v>
      </c>
      <c r="E34" s="32">
        <f t="shared" si="0"/>
        <v>6</v>
      </c>
      <c r="F34" s="39"/>
      <c r="G34" s="45"/>
      <c r="H34" s="17"/>
      <c r="I34" s="18"/>
      <c r="J34" s="38"/>
      <c r="K34" s="18"/>
      <c r="L34" s="17"/>
      <c r="M34" s="18"/>
      <c r="N34" s="17">
        <v>13</v>
      </c>
      <c r="O34" s="48">
        <v>6</v>
      </c>
      <c r="P34" s="61"/>
    </row>
    <row r="35" spans="2:16" ht="15" customHeight="1">
      <c r="B35" s="8">
        <f t="shared" si="1"/>
        <v>31</v>
      </c>
      <c r="C35" s="19">
        <v>12</v>
      </c>
      <c r="D35" s="45" t="s">
        <v>157</v>
      </c>
      <c r="E35" s="32">
        <f t="shared" si="0"/>
        <v>5</v>
      </c>
      <c r="F35" s="39"/>
      <c r="G35" s="45"/>
      <c r="H35" s="17"/>
      <c r="I35" s="18"/>
      <c r="J35" s="38"/>
      <c r="K35" s="18"/>
      <c r="L35" s="17"/>
      <c r="M35" s="18"/>
      <c r="N35" s="17">
        <v>14</v>
      </c>
      <c r="O35" s="48">
        <v>5</v>
      </c>
      <c r="P35" s="61"/>
    </row>
    <row r="36" spans="2:16">
      <c r="B36" s="8">
        <f t="shared" si="1"/>
        <v>32</v>
      </c>
      <c r="C36" s="19">
        <v>14</v>
      </c>
      <c r="D36" s="45" t="s">
        <v>135</v>
      </c>
      <c r="E36" s="32">
        <f t="shared" si="0"/>
        <v>5</v>
      </c>
      <c r="F36" s="39"/>
      <c r="G36" s="45"/>
      <c r="H36" s="17"/>
      <c r="I36" s="18"/>
      <c r="J36" s="38"/>
      <c r="K36" s="18"/>
      <c r="L36" s="17">
        <v>16</v>
      </c>
      <c r="M36" s="18">
        <v>5</v>
      </c>
      <c r="N36" s="17"/>
      <c r="O36" s="48"/>
      <c r="P36" s="61"/>
    </row>
    <row r="37" spans="2:16" ht="15" thickBot="1">
      <c r="B37" s="9">
        <f t="shared" si="1"/>
        <v>33</v>
      </c>
      <c r="C37" s="35">
        <v>68</v>
      </c>
      <c r="D37" s="43" t="s">
        <v>155</v>
      </c>
      <c r="E37" s="44">
        <f t="shared" si="0"/>
        <v>4</v>
      </c>
      <c r="F37" s="29"/>
      <c r="G37" s="43"/>
      <c r="H37" s="21"/>
      <c r="I37" s="22"/>
      <c r="J37" s="40"/>
      <c r="K37" s="22"/>
      <c r="L37" s="21"/>
      <c r="M37" s="22"/>
      <c r="N37" s="21">
        <v>17</v>
      </c>
      <c r="O37" s="47">
        <v>4</v>
      </c>
      <c r="P37" s="9"/>
    </row>
    <row r="39" spans="2:16" ht="15" thickBot="1"/>
    <row r="40" spans="2:16" ht="15" thickBot="1">
      <c r="E40" s="51" t="s">
        <v>22</v>
      </c>
      <c r="F40" s="52"/>
    </row>
    <row r="41" spans="2:16">
      <c r="D41" t="s">
        <v>23</v>
      </c>
      <c r="E41" s="53" t="s">
        <v>24</v>
      </c>
      <c r="F41" s="54" t="s">
        <v>25</v>
      </c>
    </row>
    <row r="42" spans="2:16">
      <c r="D42" t="s">
        <v>26</v>
      </c>
      <c r="E42" s="55" t="s">
        <v>27</v>
      </c>
      <c r="F42" s="56" t="s">
        <v>28</v>
      </c>
    </row>
    <row r="43" spans="2:16">
      <c r="E43" s="55" t="s">
        <v>29</v>
      </c>
      <c r="F43" s="56" t="s">
        <v>30</v>
      </c>
    </row>
    <row r="44" spans="2:16">
      <c r="D44" t="s">
        <v>31</v>
      </c>
      <c r="E44" s="55" t="s">
        <v>32</v>
      </c>
      <c r="F44" s="56" t="s">
        <v>33</v>
      </c>
    </row>
    <row r="45" spans="2:16">
      <c r="D45" t="s">
        <v>34</v>
      </c>
      <c r="E45" s="55" t="s">
        <v>35</v>
      </c>
      <c r="F45" s="56" t="s">
        <v>36</v>
      </c>
    </row>
    <row r="46" spans="2:16">
      <c r="E46" s="55" t="s">
        <v>37</v>
      </c>
      <c r="F46" s="56" t="s">
        <v>38</v>
      </c>
    </row>
    <row r="47" spans="2:16">
      <c r="D47" t="s">
        <v>39</v>
      </c>
      <c r="E47" s="55" t="s">
        <v>40</v>
      </c>
      <c r="F47" s="56" t="s">
        <v>41</v>
      </c>
    </row>
    <row r="48" spans="2:16">
      <c r="D48" t="s">
        <v>42</v>
      </c>
      <c r="E48" s="55" t="s">
        <v>43</v>
      </c>
      <c r="F48" s="56" t="s">
        <v>44</v>
      </c>
    </row>
    <row r="49" spans="5:6">
      <c r="E49" s="55" t="s">
        <v>45</v>
      </c>
      <c r="F49" s="56" t="s">
        <v>46</v>
      </c>
    </row>
    <row r="50" spans="5:6">
      <c r="E50" s="55" t="s">
        <v>47</v>
      </c>
      <c r="F50" s="56" t="s">
        <v>48</v>
      </c>
    </row>
    <row r="51" spans="5:6">
      <c r="E51" s="55" t="s">
        <v>49</v>
      </c>
      <c r="F51" s="56" t="s">
        <v>50</v>
      </c>
    </row>
    <row r="52" spans="5:6">
      <c r="E52" s="55" t="s">
        <v>51</v>
      </c>
      <c r="F52" s="56" t="s">
        <v>52</v>
      </c>
    </row>
    <row r="53" spans="5:6">
      <c r="E53" s="55" t="s">
        <v>53</v>
      </c>
      <c r="F53" s="56" t="s">
        <v>54</v>
      </c>
    </row>
    <row r="54" spans="5:6">
      <c r="E54" s="55" t="s">
        <v>55</v>
      </c>
      <c r="F54" s="56" t="s">
        <v>56</v>
      </c>
    </row>
    <row r="55" spans="5:6">
      <c r="E55" s="55" t="s">
        <v>57</v>
      </c>
      <c r="F55" s="56" t="s">
        <v>58</v>
      </c>
    </row>
    <row r="56" spans="5:6">
      <c r="E56" s="55" t="s">
        <v>59</v>
      </c>
      <c r="F56" s="56" t="s">
        <v>60</v>
      </c>
    </row>
    <row r="57" spans="5:6">
      <c r="E57" s="55" t="s">
        <v>61</v>
      </c>
      <c r="F57" s="56" t="s">
        <v>62</v>
      </c>
    </row>
    <row r="58" spans="5:6">
      <c r="E58" s="55" t="s">
        <v>63</v>
      </c>
      <c r="F58" s="56" t="s">
        <v>64</v>
      </c>
    </row>
    <row r="59" spans="5:6">
      <c r="E59" s="55" t="s">
        <v>65</v>
      </c>
      <c r="F59" s="56" t="s">
        <v>66</v>
      </c>
    </row>
    <row r="60" spans="5:6" ht="15" thickBot="1">
      <c r="E60" s="57" t="s">
        <v>67</v>
      </c>
      <c r="F60" s="58" t="s">
        <v>68</v>
      </c>
    </row>
  </sheetData>
  <sortState ref="B3:P37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N7" sqref="N7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49" t="s">
        <v>70</v>
      </c>
      <c r="G3" s="50"/>
      <c r="H3" s="49" t="s">
        <v>20</v>
      </c>
      <c r="I3" s="50"/>
      <c r="J3" s="49" t="s">
        <v>6</v>
      </c>
      <c r="K3" s="50"/>
      <c r="L3" s="49" t="s">
        <v>9</v>
      </c>
      <c r="M3" s="50"/>
      <c r="N3" s="49" t="s">
        <v>69</v>
      </c>
      <c r="O3" s="50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</v>
      </c>
      <c r="D5" s="31" t="s">
        <v>79</v>
      </c>
      <c r="E5" s="32">
        <f>G5+I5+K5+M5+O5+P5</f>
        <v>100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>
        <v>1</v>
      </c>
      <c r="M5" s="31">
        <v>25</v>
      </c>
      <c r="N5" s="30">
        <v>1</v>
      </c>
      <c r="O5" s="41">
        <v>25</v>
      </c>
      <c r="P5" s="32"/>
    </row>
    <row r="6" spans="2:16">
      <c r="B6" s="14">
        <f>1+B5</f>
        <v>2</v>
      </c>
      <c r="C6" s="14">
        <v>9</v>
      </c>
      <c r="D6" s="4" t="s">
        <v>102</v>
      </c>
      <c r="E6" s="32">
        <f t="shared" ref="E6:E14" si="0">G6+I6+K6+M6+O6+P6</f>
        <v>22</v>
      </c>
      <c r="F6" s="3"/>
      <c r="G6" s="4"/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H9" sqref="H9"/>
    </sheetView>
  </sheetViews>
  <sheetFormatPr baseColWidth="10" defaultRowHeight="14.4"/>
  <cols>
    <col min="1" max="1" width="2.88671875" customWidth="1"/>
    <col min="2" max="3" width="7.109375" customWidth="1"/>
    <col min="4" max="4" width="51.21875" customWidth="1"/>
  </cols>
  <sheetData>
    <row r="1" spans="2:16" ht="21.6" thickBot="1">
      <c r="D1" s="2" t="s">
        <v>18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49" t="s">
        <v>70</v>
      </c>
      <c r="G3" s="50"/>
      <c r="H3" s="49" t="s">
        <v>20</v>
      </c>
      <c r="I3" s="50"/>
      <c r="J3" s="49" t="s">
        <v>6</v>
      </c>
      <c r="K3" s="50"/>
      <c r="L3" s="49" t="s">
        <v>9</v>
      </c>
      <c r="M3" s="50"/>
      <c r="N3" s="49" t="s">
        <v>69</v>
      </c>
      <c r="O3" s="50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41</v>
      </c>
      <c r="D5" s="31" t="s">
        <v>122</v>
      </c>
      <c r="E5" s="32">
        <f t="shared" ref="E5:E14" si="0">G5+I5+K5+M5+O5+P5</f>
        <v>135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>
        <v>3</v>
      </c>
      <c r="O5" s="41">
        <v>20</v>
      </c>
      <c r="P5" s="32">
        <v>15</v>
      </c>
    </row>
    <row r="6" spans="2:16">
      <c r="B6" s="14">
        <f t="shared" ref="B6:B14" si="1">1+B5</f>
        <v>2</v>
      </c>
      <c r="C6" s="34">
        <v>26</v>
      </c>
      <c r="D6" s="31" t="s">
        <v>101</v>
      </c>
      <c r="E6" s="32">
        <f t="shared" si="0"/>
        <v>44</v>
      </c>
      <c r="F6" s="3"/>
      <c r="G6" s="4"/>
      <c r="H6" s="3">
        <v>2</v>
      </c>
      <c r="I6" s="4">
        <v>22</v>
      </c>
      <c r="J6" s="28"/>
      <c r="K6" s="4"/>
      <c r="L6" s="3"/>
      <c r="M6" s="4"/>
      <c r="N6" s="3">
        <v>2</v>
      </c>
      <c r="O6" s="42">
        <v>22</v>
      </c>
      <c r="P6" s="8"/>
    </row>
    <row r="7" spans="2:16">
      <c r="B7" s="14">
        <f t="shared" si="1"/>
        <v>3</v>
      </c>
      <c r="C7" s="14">
        <v>62</v>
      </c>
      <c r="D7" s="4" t="s">
        <v>148</v>
      </c>
      <c r="E7" s="32">
        <f t="shared" si="0"/>
        <v>25</v>
      </c>
      <c r="F7" s="3"/>
      <c r="G7" s="4"/>
      <c r="H7" s="3"/>
      <c r="I7" s="4"/>
      <c r="J7" s="28"/>
      <c r="K7" s="4"/>
      <c r="L7" s="3"/>
      <c r="M7" s="4"/>
      <c r="N7" s="3">
        <v>1</v>
      </c>
      <c r="O7" s="42">
        <v>25</v>
      </c>
      <c r="P7" s="8"/>
    </row>
    <row r="8" spans="2:16">
      <c r="B8" s="14">
        <f t="shared" si="1"/>
        <v>4</v>
      </c>
      <c r="C8" s="14">
        <v>179</v>
      </c>
      <c r="D8" s="4" t="s">
        <v>147</v>
      </c>
      <c r="E8" s="32">
        <f t="shared" si="0"/>
        <v>18</v>
      </c>
      <c r="F8" s="3"/>
      <c r="G8" s="4"/>
      <c r="H8" s="3"/>
      <c r="I8" s="4"/>
      <c r="J8" s="28"/>
      <c r="K8" s="4"/>
      <c r="L8" s="3"/>
      <c r="M8" s="4"/>
      <c r="N8" s="3">
        <v>4</v>
      </c>
      <c r="O8" s="42">
        <v>18</v>
      </c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ref="B3:P14">
    <sortCondition descending="1" ref="E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2024-09-26T15:45:54Z</dcterms:modified>
</cp:coreProperties>
</file>